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MANTENIMIENTO\"/>
    </mc:Choice>
  </mc:AlternateContent>
  <bookViews>
    <workbookView xWindow="-105" yWindow="-105" windowWidth="23250" windowHeight="12570" tabRatio="875"/>
  </bookViews>
  <sheets>
    <sheet name="RESUMEN" sheetId="1" r:id="rId1"/>
    <sheet name="Hoja1" sheetId="2" r:id="rId2"/>
    <sheet name="Hoja3" sheetId="4" r:id="rId3"/>
  </sheets>
  <externalReferences>
    <externalReference r:id="rId4"/>
  </externalReferences>
  <definedNames>
    <definedName name="LISTA_CLIENTES">'[1]CLIENTES OFICINA'!$A$2:$A$335</definedName>
  </definedNames>
  <calcPr calcId="191028"/>
</workbook>
</file>

<file path=xl/calcChain.xml><?xml version="1.0" encoding="utf-8"?>
<calcChain xmlns="http://schemas.openxmlformats.org/spreadsheetml/2006/main">
  <c r="G25" i="4" l="1"/>
  <c r="G24" i="4"/>
  <c r="G20" i="4"/>
  <c r="G19" i="4"/>
  <c r="G18" i="4"/>
  <c r="G17" i="4"/>
  <c r="G26" i="4"/>
  <c r="I35" i="2"/>
  <c r="I34" i="2"/>
  <c r="I32" i="2"/>
  <c r="I31" i="2"/>
  <c r="I30" i="2"/>
  <c r="I29" i="2"/>
  <c r="I26" i="2"/>
  <c r="I25" i="2"/>
  <c r="I24" i="2"/>
  <c r="I23" i="2"/>
  <c r="I22" i="2"/>
  <c r="I21" i="2"/>
  <c r="I20" i="2"/>
  <c r="I19" i="2"/>
  <c r="I18" i="2"/>
  <c r="I17" i="2"/>
  <c r="I36" i="2"/>
</calcChain>
</file>

<file path=xl/sharedStrings.xml><?xml version="1.0" encoding="utf-8"?>
<sst xmlns="http://schemas.openxmlformats.org/spreadsheetml/2006/main" count="200" uniqueCount="81">
  <si>
    <t>Cliente</t>
  </si>
  <si>
    <t>:</t>
  </si>
  <si>
    <t>Ecosac Agrícola S.A.C.</t>
  </si>
  <si>
    <t>Proyecto</t>
  </si>
  <si>
    <t>Ampliación de planta.</t>
  </si>
  <si>
    <t>Ubicación</t>
  </si>
  <si>
    <t>Piura.</t>
  </si>
  <si>
    <t xml:space="preserve"> </t>
  </si>
  <si>
    <t>Fecha</t>
  </si>
  <si>
    <t>Item</t>
  </si>
  <si>
    <t>Descripción</t>
  </si>
  <si>
    <t>Unidad</t>
  </si>
  <si>
    <t>Cant.</t>
  </si>
  <si>
    <t>Inversión</t>
  </si>
  <si>
    <t>Total US$</t>
  </si>
  <si>
    <t>Sist.</t>
  </si>
  <si>
    <t>sist.</t>
  </si>
  <si>
    <t>GASTOS GENERALES</t>
  </si>
  <si>
    <t>Tiempo de Entrega:</t>
  </si>
  <si>
    <t>Forma de Pago:</t>
  </si>
  <si>
    <t>Incluye:</t>
  </si>
  <si>
    <t>Exclusiones:</t>
  </si>
  <si>
    <t>und</t>
  </si>
  <si>
    <t>- Transporte de herramientas y materiales a obra.</t>
  </si>
  <si>
    <t>MATERIALES</t>
  </si>
  <si>
    <t>MANO DE OBRA</t>
  </si>
  <si>
    <t>precio</t>
  </si>
  <si>
    <t>unitario</t>
  </si>
  <si>
    <t xml:space="preserve">controlador full gauge MT-530 </t>
  </si>
  <si>
    <t>cajas de conexión AB</t>
  </si>
  <si>
    <t>rollos de cable apantallado</t>
  </si>
  <si>
    <t>tubos pvc de 3/4" para electricidad</t>
  </si>
  <si>
    <t>canaletas  para 3 cables apantallado</t>
  </si>
  <si>
    <t>abrazaderas para tubo de 3/4"</t>
  </si>
  <si>
    <t>autorroscantes 1x1/4"</t>
  </si>
  <si>
    <t>silicona sika</t>
  </si>
  <si>
    <t>instacion de tuberia y canaletas</t>
  </si>
  <si>
    <t>cabledo de sensores y controladores</t>
  </si>
  <si>
    <t>instalacion de controladores pruba  y calibracion en el sitrad</t>
  </si>
  <si>
    <t>Exámenes, EPP's y SCTR, personal de instalación.</t>
  </si>
  <si>
    <t>Transporte de herramientas y materiales a obra.</t>
  </si>
  <si>
    <t>controlador full gauge Ti-44 e plus</t>
  </si>
  <si>
    <t>servicio de cambio de pc a oficinas de calidad</t>
  </si>
  <si>
    <t>desmontaje y retiro de maquina</t>
  </si>
  <si>
    <t>instalacion y configuracion de software sitrad</t>
  </si>
  <si>
    <t>total del servicio</t>
  </si>
  <si>
    <t>TOTAL</t>
  </si>
  <si>
    <t>tablero metalico para adosar 800x800x15</t>
  </si>
  <si>
    <t xml:space="preserve">cambio de maquina a oficina de calidad </t>
  </si>
  <si>
    <t>curvas pvc 3/4"</t>
  </si>
  <si>
    <t>3-4 DIAS</t>
  </si>
  <si>
    <t>el pago se efectuara el 100% una vez entregado el servicio</t>
  </si>
  <si>
    <t>LUGAR DE PAGO:</t>
  </si>
  <si>
    <t>incluir en el sitrad los sensores nuevos</t>
  </si>
  <si>
    <t xml:space="preserve"> los precios no incluye igv</t>
  </si>
  <si>
    <t>PESQUERA ALTAIR S.A.C</t>
  </si>
  <si>
    <t>instalacion de sensores de humedad</t>
  </si>
  <si>
    <t>lunes 22 de marzo del 2021</t>
  </si>
  <si>
    <t>5- 7 dias.</t>
  </si>
  <si>
    <t>70% con su Orden de compra</t>
  </si>
  <si>
    <t>30% finalizado el servicio</t>
  </si>
  <si>
    <t>instalacion de 10 controladores de temperatura y 20  de humedas</t>
  </si>
  <si>
    <t>tablero empotrado  para visualisadores</t>
  </si>
  <si>
    <t>instruciones para calibra los sensores en los controladores</t>
  </si>
  <si>
    <t>calibracion de sensores</t>
  </si>
  <si>
    <t xml:space="preserve">adjunto hoja informativa de cuentas de  depósito  a favor de Jose Abad Abad   </t>
  </si>
  <si>
    <t>17 de mayo del 2021</t>
  </si>
  <si>
    <t>instalación de sensores de humedad</t>
  </si>
  <si>
    <t>instalación de sensores de humedad a las 4 cámaras</t>
  </si>
  <si>
    <t>cajas herméticas para sensor MT-530 y ti44</t>
  </si>
  <si>
    <t xml:space="preserve">protectores para controladores contra condensación </t>
  </si>
  <si>
    <t>instalación de tubería y canaletas</t>
  </si>
  <si>
    <t>cableado de sensores y controladores</t>
  </si>
  <si>
    <t>instalación de controladores prueba  y calibración en el sitrad</t>
  </si>
  <si>
    <t>desmontaje cambio de posición  del conv 32</t>
  </si>
  <si>
    <t>instalación y configuración de software sitrad</t>
  </si>
  <si>
    <t>El servicio se realizará previa coordinación sobre disponibilidad de  planta y el personal.</t>
  </si>
  <si>
    <t>actualización de software y configuración para hace seguimiento de cualquier equipo con internet</t>
  </si>
  <si>
    <t>suministro eléctrico en la empresa</t>
  </si>
  <si>
    <t>TOTAL  SERVICIO US$</t>
  </si>
  <si>
    <t xml:space="preserve"> instalación  de sensores de humedad y cambio de ubicación  de  pc del sitrad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</si>
</sst>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F800]dddd\,\ mmmm\ dd\,\ yyyy"/>
    <numFmt numFmtId="165" formatCode="0.0"/>
    <numFmt numFmtId="166" formatCode="#,##0.0"/>
  </numFmts>
  <fonts count="29">
    <font>
      <sz val="11"/>
      <color rgb="FF000000"/>
      <name val="Calibri"/>
    </font>
    <font>
      <sz val="10"/>
      <name val="Arial"/>
    </font>
    <font>
      <b/>
      <sz val="10"/>
      <color rgb="FF000000"/>
      <name val="Arial"/>
    </font>
    <font>
      <sz val="11"/>
      <name val="Calibri"/>
    </font>
    <font>
      <sz val="10"/>
      <color rgb="FF000000"/>
      <name val="Arial"/>
    </font>
    <font>
      <b/>
      <sz val="10"/>
      <color rgb="FFFFFFFF"/>
      <name val="Arial"/>
    </font>
    <font>
      <sz val="10"/>
      <name val="Calibri"/>
    </font>
    <font>
      <b/>
      <sz val="10"/>
      <color rgb="FF000000"/>
      <name val="Arial"/>
      <family val="2"/>
    </font>
    <font>
      <b/>
      <sz val="10"/>
      <color rgb="FFFFFFFF"/>
      <name val="Arial"/>
      <family val="2"/>
    </font>
    <font>
      <sz val="11"/>
      <name val="Calibri"/>
      <family val="2"/>
    </font>
    <font>
      <b/>
      <sz val="10"/>
      <color theme="4"/>
      <name val="Arial"/>
      <family val="2"/>
    </font>
    <font>
      <sz val="11"/>
      <color theme="0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Tahoma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rgb="FF000000"/>
      <name val="Arial"/>
      <family val="2"/>
    </font>
    <font>
      <b/>
      <sz val="11"/>
      <color rgb="FFFFFFFF"/>
      <name val="Arial"/>
      <family val="2"/>
    </font>
    <font>
      <b/>
      <sz val="11"/>
      <color theme="4"/>
      <name val="Arial"/>
      <family val="2"/>
    </font>
    <font>
      <b/>
      <u/>
      <sz val="11"/>
      <color rgb="FF000000"/>
      <name val="Arial"/>
      <family val="2"/>
    </font>
    <font>
      <sz val="11"/>
      <color rgb="FF000000"/>
      <name val="Tahoma"/>
      <family val="2"/>
    </font>
    <font>
      <sz val="11"/>
      <color rgb="FFFFFFFF"/>
      <name val="Calibri"/>
      <family val="2"/>
    </font>
    <font>
      <b/>
      <sz val="10"/>
      <color rgb="FF4472C4"/>
      <name val="Arial"/>
      <family val="2"/>
    </font>
    <font>
      <b/>
      <u/>
      <sz val="10"/>
      <color rgb="FF000000"/>
      <name val="Arial"/>
      <family val="2"/>
    </font>
    <font>
      <sz val="10"/>
      <color rgb="FF000000"/>
      <name val="Calibri"/>
      <family val="2"/>
    </font>
    <font>
      <sz val="12"/>
      <color rgb="FF000000"/>
      <name val="Tahoma"/>
      <family val="2"/>
    </font>
    <font>
      <b/>
      <sz val="12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44546A"/>
        <bgColor rgb="FF44546A"/>
      </patternFill>
    </fill>
    <fill>
      <patternFill patternType="solid">
        <fgColor indexed="65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FFFF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FFFF00"/>
        <bgColor indexed="64"/>
      </patternFill>
    </fill>
  </fills>
  <borders count="74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/>
      <top/>
      <bottom/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hair">
        <color rgb="FF000000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307">
    <xf numFmtId="0" fontId="0" fillId="0" borderId="0" xfId="0" applyFont="1" applyAlignment="1"/>
    <xf numFmtId="0" fontId="1" fillId="2" borderId="1" xfId="0" applyFont="1" applyFill="1" applyBorder="1"/>
    <xf numFmtId="0" fontId="1" fillId="2" borderId="1" xfId="0" applyFont="1" applyFill="1" applyBorder="1" applyAlignment="1">
      <alignment horizontal="right"/>
    </xf>
    <xf numFmtId="0" fontId="1" fillId="2" borderId="2" xfId="0" applyFont="1" applyFill="1" applyBorder="1"/>
    <xf numFmtId="0" fontId="1" fillId="2" borderId="3" xfId="0" applyFont="1" applyFill="1" applyBorder="1"/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4" fillId="2" borderId="1" xfId="0" applyFont="1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2" fontId="1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left"/>
    </xf>
    <xf numFmtId="0" fontId="5" fillId="3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 vertical="center"/>
    </xf>
    <xf numFmtId="165" fontId="2" fillId="2" borderId="12" xfId="0" applyNumberFormat="1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center"/>
    </xf>
    <xf numFmtId="4" fontId="2" fillId="2" borderId="14" xfId="0" applyNumberFormat="1" applyFont="1" applyFill="1" applyBorder="1" applyAlignment="1">
      <alignment horizontal="right" vertical="center"/>
    </xf>
    <xf numFmtId="9" fontId="1" fillId="2" borderId="1" xfId="0" applyNumberFormat="1" applyFont="1" applyFill="1" applyBorder="1"/>
    <xf numFmtId="4" fontId="4" fillId="2" borderId="17" xfId="0" applyNumberFormat="1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right" vertical="center"/>
    </xf>
    <xf numFmtId="0" fontId="2" fillId="2" borderId="11" xfId="0" applyFont="1" applyFill="1" applyBorder="1"/>
    <xf numFmtId="4" fontId="2" fillId="2" borderId="11" xfId="0" applyNumberFormat="1" applyFont="1" applyFill="1" applyBorder="1" applyAlignment="1">
      <alignment horizontal="right" vertical="center"/>
    </xf>
    <xf numFmtId="10" fontId="1" fillId="2" borderId="1" xfId="0" applyNumberFormat="1" applyFont="1" applyFill="1" applyBorder="1"/>
    <xf numFmtId="2" fontId="1" fillId="2" borderId="1" xfId="0" applyNumberFormat="1" applyFont="1" applyFill="1" applyBorder="1"/>
    <xf numFmtId="4" fontId="1" fillId="2" borderId="1" xfId="0" applyNumberFormat="1" applyFont="1" applyFill="1" applyBorder="1"/>
    <xf numFmtId="0" fontId="6" fillId="2" borderId="5" xfId="0" applyFont="1" applyFill="1" applyBorder="1"/>
    <xf numFmtId="0" fontId="1" fillId="2" borderId="23" xfId="0" applyFont="1" applyFill="1" applyBorder="1"/>
    <xf numFmtId="165" fontId="4" fillId="2" borderId="16" xfId="0" applyNumberFormat="1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23" xfId="0" applyFont="1" applyFill="1" applyBorder="1"/>
    <xf numFmtId="0" fontId="2" fillId="2" borderId="23" xfId="0" applyFont="1" applyFill="1" applyBorder="1" applyAlignment="1">
      <alignment horizontal="center"/>
    </xf>
    <xf numFmtId="4" fontId="4" fillId="2" borderId="18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 vertical="center"/>
    </xf>
    <xf numFmtId="4" fontId="10" fillId="2" borderId="14" xfId="0" applyNumberFormat="1" applyFont="1" applyFill="1" applyBorder="1" applyAlignment="1">
      <alignment horizontal="center"/>
    </xf>
    <xf numFmtId="0" fontId="11" fillId="5" borderId="11" xfId="0" applyFont="1" applyFill="1" applyBorder="1"/>
    <xf numFmtId="0" fontId="9" fillId="0" borderId="18" xfId="0" applyFont="1" applyBorder="1"/>
    <xf numFmtId="0" fontId="12" fillId="2" borderId="23" xfId="0" applyFont="1" applyFill="1" applyBorder="1" applyAlignment="1">
      <alignment horizontal="center"/>
    </xf>
    <xf numFmtId="3" fontId="12" fillId="2" borderId="17" xfId="0" applyNumberFormat="1" applyFont="1" applyFill="1" applyBorder="1" applyAlignment="1">
      <alignment horizontal="center"/>
    </xf>
    <xf numFmtId="4" fontId="12" fillId="2" borderId="17" xfId="0" applyNumberFormat="1" applyFont="1" applyFill="1" applyBorder="1" applyAlignment="1">
      <alignment horizontal="center" vertical="center"/>
    </xf>
    <xf numFmtId="4" fontId="12" fillId="2" borderId="18" xfId="0" applyNumberFormat="1" applyFont="1" applyFill="1" applyBorder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165" fontId="2" fillId="2" borderId="16" xfId="0" applyNumberFormat="1" applyFont="1" applyFill="1" applyBorder="1" applyAlignment="1">
      <alignment horizontal="center"/>
    </xf>
    <xf numFmtId="9" fontId="1" fillId="2" borderId="23" xfId="0" applyNumberFormat="1" applyFont="1" applyFill="1" applyBorder="1"/>
    <xf numFmtId="165" fontId="2" fillId="2" borderId="21" xfId="0" applyNumberFormat="1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4" fillId="2" borderId="38" xfId="0" quotePrefix="1" applyFont="1" applyFill="1" applyBorder="1" applyAlignment="1">
      <alignment horizontal="left"/>
    </xf>
    <xf numFmtId="0" fontId="0" fillId="4" borderId="39" xfId="0" applyFont="1" applyFill="1" applyBorder="1" applyAlignment="1"/>
    <xf numFmtId="165" fontId="4" fillId="2" borderId="30" xfId="0" applyNumberFormat="1" applyFont="1" applyFill="1" applyBorder="1" applyAlignment="1">
      <alignment horizontal="center"/>
    </xf>
    <xf numFmtId="0" fontId="2" fillId="2" borderId="31" xfId="0" applyFont="1" applyFill="1" applyBorder="1"/>
    <xf numFmtId="0" fontId="2" fillId="2" borderId="40" xfId="0" applyFont="1" applyFill="1" applyBorder="1"/>
    <xf numFmtId="0" fontId="2" fillId="2" borderId="41" xfId="0" applyFont="1" applyFill="1" applyBorder="1"/>
    <xf numFmtId="4" fontId="0" fillId="0" borderId="0" xfId="0" applyNumberFormat="1" applyFont="1" applyAlignment="1"/>
    <xf numFmtId="0" fontId="15" fillId="7" borderId="23" xfId="0" applyFont="1" applyFill="1" applyBorder="1" applyAlignment="1">
      <alignment horizontal="left" vertical="center"/>
    </xf>
    <xf numFmtId="0" fontId="16" fillId="2" borderId="1" xfId="0" applyFont="1" applyFill="1" applyBorder="1" applyAlignment="1">
      <alignment horizontal="left"/>
    </xf>
    <xf numFmtId="164" fontId="12" fillId="2" borderId="1" xfId="0" applyNumberFormat="1" applyFont="1" applyFill="1" applyBorder="1" applyAlignment="1">
      <alignment horizontal="left"/>
    </xf>
    <xf numFmtId="0" fontId="17" fillId="2" borderId="1" xfId="0" applyFont="1" applyFill="1" applyBorder="1"/>
    <xf numFmtId="0" fontId="17" fillId="2" borderId="23" xfId="0" applyFont="1" applyFill="1" applyBorder="1"/>
    <xf numFmtId="0" fontId="17" fillId="2" borderId="1" xfId="0" applyFont="1" applyFill="1" applyBorder="1" applyAlignment="1">
      <alignment horizontal="right"/>
    </xf>
    <xf numFmtId="0" fontId="16" fillId="2" borderId="1" xfId="0" applyFont="1" applyFill="1" applyBorder="1"/>
    <xf numFmtId="0" fontId="16" fillId="2" borderId="23" xfId="0" applyFont="1" applyFill="1" applyBorder="1"/>
    <xf numFmtId="0" fontId="18" fillId="2" borderId="1" xfId="0" applyFont="1" applyFill="1" applyBorder="1" applyAlignment="1">
      <alignment horizontal="right"/>
    </xf>
    <xf numFmtId="0" fontId="18" fillId="2" borderId="1" xfId="0" applyFont="1" applyFill="1" applyBorder="1"/>
    <xf numFmtId="0" fontId="19" fillId="3" borderId="10" xfId="0" applyFont="1" applyFill="1" applyBorder="1" applyAlignment="1">
      <alignment horizontal="center" vertical="center"/>
    </xf>
    <xf numFmtId="0" fontId="19" fillId="3" borderId="10" xfId="0" applyFont="1" applyFill="1" applyBorder="1" applyAlignment="1">
      <alignment horizontal="right"/>
    </xf>
    <xf numFmtId="0" fontId="19" fillId="3" borderId="11" xfId="0" applyFont="1" applyFill="1" applyBorder="1" applyAlignment="1">
      <alignment horizontal="right"/>
    </xf>
    <xf numFmtId="165" fontId="18" fillId="2" borderId="21" xfId="0" applyNumberFormat="1" applyFont="1" applyFill="1" applyBorder="1" applyAlignment="1">
      <alignment horizontal="center"/>
    </xf>
    <xf numFmtId="0" fontId="18" fillId="2" borderId="22" xfId="0" applyFont="1" applyFill="1" applyBorder="1" applyAlignment="1">
      <alignment horizontal="center"/>
    </xf>
    <xf numFmtId="4" fontId="18" fillId="2" borderId="14" xfId="0" applyNumberFormat="1" applyFont="1" applyFill="1" applyBorder="1" applyAlignment="1">
      <alignment horizontal="center"/>
    </xf>
    <xf numFmtId="4" fontId="20" fillId="2" borderId="14" xfId="0" applyNumberFormat="1" applyFont="1" applyFill="1" applyBorder="1" applyAlignment="1">
      <alignment horizontal="center"/>
    </xf>
    <xf numFmtId="4" fontId="18" fillId="2" borderId="14" xfId="0" applyNumberFormat="1" applyFont="1" applyFill="1" applyBorder="1" applyAlignment="1">
      <alignment horizontal="right" vertical="center"/>
    </xf>
    <xf numFmtId="165" fontId="18" fillId="2" borderId="16" xfId="0" applyNumberFormat="1" applyFont="1" applyFill="1" applyBorder="1" applyAlignment="1">
      <alignment horizontal="center"/>
    </xf>
    <xf numFmtId="0" fontId="16" fillId="2" borderId="23" xfId="0" applyFont="1" applyFill="1" applyBorder="1" applyAlignment="1">
      <alignment horizontal="center"/>
    </xf>
    <xf numFmtId="3" fontId="16" fillId="2" borderId="17" xfId="0" applyNumberFormat="1" applyFont="1" applyFill="1" applyBorder="1" applyAlignment="1">
      <alignment horizontal="center"/>
    </xf>
    <xf numFmtId="4" fontId="16" fillId="2" borderId="17" xfId="0" applyNumberFormat="1" applyFont="1" applyFill="1" applyBorder="1" applyAlignment="1">
      <alignment horizontal="center" vertical="center"/>
    </xf>
    <xf numFmtId="4" fontId="16" fillId="2" borderId="18" xfId="0" applyNumberFormat="1" applyFont="1" applyFill="1" applyBorder="1" applyAlignment="1">
      <alignment horizontal="right" vertical="center"/>
    </xf>
    <xf numFmtId="0" fontId="16" fillId="2" borderId="16" xfId="0" quotePrefix="1" applyFont="1" applyFill="1" applyBorder="1" applyAlignment="1">
      <alignment horizontal="left"/>
    </xf>
    <xf numFmtId="165" fontId="16" fillId="2" borderId="16" xfId="0" applyNumberFormat="1" applyFont="1" applyFill="1" applyBorder="1" applyAlignment="1">
      <alignment horizontal="center"/>
    </xf>
    <xf numFmtId="0" fontId="16" fillId="2" borderId="38" xfId="0" quotePrefix="1" applyFont="1" applyFill="1" applyBorder="1" applyAlignment="1">
      <alignment horizontal="left"/>
    </xf>
    <xf numFmtId="0" fontId="13" fillId="4" borderId="39" xfId="0" applyFont="1" applyFill="1" applyBorder="1" applyAlignment="1"/>
    <xf numFmtId="4" fontId="16" fillId="2" borderId="17" xfId="0" applyNumberFormat="1" applyFont="1" applyFill="1" applyBorder="1" applyAlignment="1">
      <alignment horizontal="center"/>
    </xf>
    <xf numFmtId="4" fontId="16" fillId="2" borderId="18" xfId="0" applyNumberFormat="1" applyFont="1" applyFill="1" applyBorder="1" applyAlignment="1">
      <alignment horizontal="center"/>
    </xf>
    <xf numFmtId="165" fontId="18" fillId="2" borderId="12" xfId="0" applyNumberFormat="1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/>
    </xf>
    <xf numFmtId="165" fontId="16" fillId="2" borderId="15" xfId="0" applyNumberFormat="1" applyFont="1" applyFill="1" applyBorder="1" applyAlignment="1">
      <alignment horizontal="center"/>
    </xf>
    <xf numFmtId="166" fontId="16" fillId="2" borderId="17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65" fontId="16" fillId="2" borderId="11" xfId="0" applyNumberFormat="1" applyFont="1" applyFill="1" applyBorder="1" applyAlignment="1">
      <alignment horizontal="center"/>
    </xf>
    <xf numFmtId="0" fontId="18" fillId="2" borderId="19" xfId="0" applyFont="1" applyFill="1" applyBorder="1"/>
    <xf numFmtId="0" fontId="18" fillId="2" borderId="20" xfId="0" applyFont="1" applyFill="1" applyBorder="1"/>
    <xf numFmtId="0" fontId="18" fillId="2" borderId="11" xfId="0" applyFont="1" applyFill="1" applyBorder="1"/>
    <xf numFmtId="4" fontId="18" fillId="2" borderId="11" xfId="0" applyNumberFormat="1" applyFont="1" applyFill="1" applyBorder="1" applyAlignment="1">
      <alignment horizontal="right" vertical="center"/>
    </xf>
    <xf numFmtId="0" fontId="21" fillId="2" borderId="1" xfId="0" applyFont="1" applyFill="1" applyBorder="1"/>
    <xf numFmtId="0" fontId="18" fillId="2" borderId="1" xfId="0" applyFont="1" applyFill="1" applyBorder="1" applyAlignment="1">
      <alignment vertical="center"/>
    </xf>
    <xf numFmtId="0" fontId="9" fillId="0" borderId="23" xfId="0" applyFont="1" applyBorder="1"/>
    <xf numFmtId="0" fontId="18" fillId="2" borderId="23" xfId="0" applyFont="1" applyFill="1" applyBorder="1" applyAlignment="1">
      <alignment horizontal="right"/>
    </xf>
    <xf numFmtId="0" fontId="15" fillId="7" borderId="0" xfId="0" applyFont="1" applyFill="1"/>
    <xf numFmtId="9" fontId="16" fillId="2" borderId="1" xfId="0" applyNumberFormat="1" applyFont="1" applyFill="1" applyBorder="1"/>
    <xf numFmtId="0" fontId="17" fillId="2" borderId="23" xfId="0" applyFont="1" applyFill="1" applyBorder="1" applyAlignment="1">
      <alignment horizontal="right"/>
    </xf>
    <xf numFmtId="4" fontId="18" fillId="2" borderId="18" xfId="0" applyNumberFormat="1" applyFont="1" applyFill="1" applyBorder="1" applyAlignment="1">
      <alignment horizontal="center"/>
    </xf>
    <xf numFmtId="4" fontId="18" fillId="2" borderId="18" xfId="0" applyNumberFormat="1" applyFont="1" applyFill="1" applyBorder="1" applyAlignment="1">
      <alignment horizontal="right" vertical="center"/>
    </xf>
    <xf numFmtId="0" fontId="0" fillId="0" borderId="42" xfId="0" applyFont="1" applyBorder="1" applyAlignment="1"/>
    <xf numFmtId="0" fontId="0" fillId="0" borderId="43" xfId="0" applyFont="1" applyBorder="1" applyAlignment="1"/>
    <xf numFmtId="0" fontId="0" fillId="0" borderId="44" xfId="0" applyFont="1" applyBorder="1" applyAlignment="1"/>
    <xf numFmtId="0" fontId="15" fillId="8" borderId="0" xfId="0" applyFont="1" applyFill="1" applyAlignment="1">
      <alignment vertical="center"/>
    </xf>
    <xf numFmtId="0" fontId="15" fillId="8" borderId="34" xfId="0" applyFont="1" applyFill="1" applyBorder="1" applyAlignment="1">
      <alignment vertical="center"/>
    </xf>
    <xf numFmtId="0" fontId="12" fillId="9" borderId="2" xfId="0" applyFont="1" applyFill="1" applyBorder="1" applyAlignment="1">
      <alignment vertical="center"/>
    </xf>
    <xf numFmtId="0" fontId="12" fillId="9" borderId="3" xfId="0" applyFont="1" applyFill="1" applyBorder="1" applyAlignment="1">
      <alignment vertical="center"/>
    </xf>
    <xf numFmtId="0" fontId="12" fillId="9" borderId="5" xfId="0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12" fillId="9" borderId="5" xfId="0" applyFont="1" applyFill="1" applyBorder="1" applyAlignment="1">
      <alignment horizontal="center" vertical="center"/>
    </xf>
    <xf numFmtId="0" fontId="0" fillId="0" borderId="23" xfId="0" applyFont="1" applyBorder="1" applyAlignment="1"/>
    <xf numFmtId="0" fontId="12" fillId="9" borderId="23" xfId="0" applyFont="1" applyFill="1" applyBorder="1" applyAlignment="1">
      <alignment horizontal="right" vertical="center"/>
    </xf>
    <xf numFmtId="0" fontId="12" fillId="11" borderId="5" xfId="0" applyFont="1" applyFill="1" applyBorder="1" applyAlignment="1">
      <alignment horizontal="center" vertical="center"/>
    </xf>
    <xf numFmtId="0" fontId="12" fillId="9" borderId="24" xfId="0" applyFont="1" applyFill="1" applyBorder="1" applyAlignment="1">
      <alignment horizontal="center" vertical="center"/>
    </xf>
    <xf numFmtId="0" fontId="7" fillId="9" borderId="49" xfId="0" applyFont="1" applyFill="1" applyBorder="1" applyAlignment="1">
      <alignment vertical="center"/>
    </xf>
    <xf numFmtId="0" fontId="7" fillId="9" borderId="50" xfId="0" applyFont="1" applyFill="1" applyBorder="1" applyAlignment="1">
      <alignment vertical="center"/>
    </xf>
    <xf numFmtId="0" fontId="7" fillId="9" borderId="25" xfId="0" applyFont="1" applyFill="1" applyBorder="1" applyAlignment="1">
      <alignment vertical="center"/>
    </xf>
    <xf numFmtId="0" fontId="7" fillId="9" borderId="24" xfId="0" applyFont="1" applyFill="1" applyBorder="1" applyAlignment="1">
      <alignment vertical="center"/>
    </xf>
    <xf numFmtId="0" fontId="12" fillId="9" borderId="6" xfId="0" applyFont="1" applyFill="1" applyBorder="1" applyAlignment="1">
      <alignment vertical="center"/>
    </xf>
    <xf numFmtId="0" fontId="7" fillId="9" borderId="23" xfId="0" applyFont="1" applyFill="1" applyBorder="1" applyAlignment="1">
      <alignment horizontal="center" vertical="center"/>
    </xf>
    <xf numFmtId="0" fontId="7" fillId="9" borderId="46" xfId="0" applyFont="1" applyFill="1" applyBorder="1" applyAlignment="1">
      <alignment horizontal="center" vertical="center"/>
    </xf>
    <xf numFmtId="0" fontId="7" fillId="9" borderId="23" xfId="0" applyFont="1" applyFill="1" applyBorder="1" applyAlignment="1">
      <alignment horizontal="right" vertical="center"/>
    </xf>
    <xf numFmtId="0" fontId="12" fillId="9" borderId="45" xfId="0" applyFont="1" applyFill="1" applyBorder="1" applyAlignment="1">
      <alignment horizontal="center" vertical="center"/>
    </xf>
    <xf numFmtId="0" fontId="7" fillId="9" borderId="26" xfId="0" applyFont="1" applyFill="1" applyBorder="1" applyAlignment="1">
      <alignment vertical="center"/>
    </xf>
    <xf numFmtId="0" fontId="26" fillId="9" borderId="5" xfId="0" applyFont="1" applyFill="1" applyBorder="1" applyAlignment="1">
      <alignment vertical="center"/>
    </xf>
    <xf numFmtId="0" fontId="26" fillId="9" borderId="24" xfId="0" applyFont="1" applyFill="1" applyBorder="1" applyAlignment="1">
      <alignment vertical="center"/>
    </xf>
    <xf numFmtId="0" fontId="12" fillId="9" borderId="25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12" fillId="9" borderId="6" xfId="0" applyFont="1" applyFill="1" applyBorder="1" applyAlignment="1">
      <alignment horizontal="right" vertical="center"/>
    </xf>
    <xf numFmtId="0" fontId="12" fillId="9" borderId="4" xfId="0" applyFont="1" applyFill="1" applyBorder="1" applyAlignment="1">
      <alignment horizontal="right"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right" vertical="center"/>
    </xf>
    <xf numFmtId="0" fontId="7" fillId="9" borderId="61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7" fillId="9" borderId="66" xfId="0" applyFont="1" applyFill="1" applyBorder="1" applyAlignment="1">
      <alignment horizontal="center" vertical="center"/>
    </xf>
    <xf numFmtId="0" fontId="12" fillId="9" borderId="34" xfId="0" applyFont="1" applyFill="1" applyBorder="1" applyAlignment="1">
      <alignment vertical="center"/>
    </xf>
    <xf numFmtId="0" fontId="16" fillId="9" borderId="34" xfId="0" applyFont="1" applyFill="1" applyBorder="1" applyAlignment="1">
      <alignment vertical="center"/>
    </xf>
    <xf numFmtId="0" fontId="12" fillId="9" borderId="66" xfId="0" applyFont="1" applyFill="1" applyBorder="1" applyAlignment="1">
      <alignment vertical="center"/>
    </xf>
    <xf numFmtId="0" fontId="12" fillId="9" borderId="67" xfId="0" applyFont="1" applyFill="1" applyBorder="1" applyAlignment="1">
      <alignment vertical="center"/>
    </xf>
    <xf numFmtId="0" fontId="13" fillId="7" borderId="23" xfId="0" applyFont="1" applyFill="1" applyBorder="1" applyAlignment="1">
      <alignment vertical="center"/>
    </xf>
    <xf numFmtId="0" fontId="12" fillId="7" borderId="23" xfId="0" applyFont="1" applyFill="1" applyBorder="1" applyAlignment="1">
      <alignment vertical="center"/>
    </xf>
    <xf numFmtId="0" fontId="13" fillId="6" borderId="23" xfId="0" applyFont="1" applyFill="1" applyBorder="1" applyAlignment="1">
      <alignment vertical="center"/>
    </xf>
    <xf numFmtId="0" fontId="13" fillId="6" borderId="5" xfId="0" applyFont="1" applyFill="1" applyBorder="1" applyAlignment="1">
      <alignment vertical="center"/>
    </xf>
    <xf numFmtId="0" fontId="14" fillId="6" borderId="23" xfId="0" applyFont="1" applyFill="1" applyBorder="1" applyAlignment="1">
      <alignment vertical="center"/>
    </xf>
    <xf numFmtId="4" fontId="7" fillId="9" borderId="47" xfId="0" applyNumberFormat="1" applyFont="1" applyFill="1" applyBorder="1" applyAlignment="1">
      <alignment horizontal="right" vertical="center"/>
    </xf>
    <xf numFmtId="0" fontId="0" fillId="0" borderId="48" xfId="0" applyFont="1" applyBorder="1" applyAlignment="1"/>
    <xf numFmtId="0" fontId="7" fillId="9" borderId="48" xfId="0" applyFont="1" applyFill="1" applyBorder="1" applyAlignment="1">
      <alignment horizontal="center" vertical="center"/>
    </xf>
    <xf numFmtId="0" fontId="12" fillId="9" borderId="70" xfId="0" applyFont="1" applyFill="1" applyBorder="1" applyAlignment="1">
      <alignment vertical="center"/>
    </xf>
    <xf numFmtId="0" fontId="7" fillId="9" borderId="23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2" fillId="9" borderId="68" xfId="0" applyFont="1" applyFill="1" applyBorder="1" applyAlignment="1">
      <alignment horizontal="right" vertical="center"/>
    </xf>
    <xf numFmtId="0" fontId="8" fillId="10" borderId="71" xfId="0" applyFont="1" applyFill="1" applyBorder="1" applyAlignment="1">
      <alignment horizontal="right" vertical="center"/>
    </xf>
    <xf numFmtId="0" fontId="8" fillId="10" borderId="72" xfId="0" applyFont="1" applyFill="1" applyBorder="1" applyAlignment="1">
      <alignment horizontal="right" vertical="center"/>
    </xf>
    <xf numFmtId="0" fontId="8" fillId="9" borderId="69" xfId="0" applyFont="1" applyFill="1" applyBorder="1" applyAlignment="1">
      <alignment horizontal="right" vertical="center"/>
    </xf>
    <xf numFmtId="0" fontId="8" fillId="9" borderId="6" xfId="0" applyFont="1" applyFill="1" applyBorder="1" applyAlignment="1">
      <alignment horizontal="right" vertical="center"/>
    </xf>
    <xf numFmtId="0" fontId="7" fillId="9" borderId="68" xfId="0" applyFont="1" applyFill="1" applyBorder="1" applyAlignment="1">
      <alignment horizontal="right" vertical="center"/>
    </xf>
    <xf numFmtId="0" fontId="12" fillId="9" borderId="71" xfId="0" applyFont="1" applyFill="1" applyBorder="1" applyAlignment="1">
      <alignment horizontal="right" vertical="center"/>
    </xf>
    <xf numFmtId="0" fontId="12" fillId="9" borderId="48" xfId="0" applyFont="1" applyFill="1" applyBorder="1" applyAlignment="1">
      <alignment horizontal="right" vertical="center"/>
    </xf>
    <xf numFmtId="0" fontId="12" fillId="11" borderId="48" xfId="0" applyFont="1" applyFill="1" applyBorder="1" applyAlignment="1">
      <alignment horizontal="right" vertical="center"/>
    </xf>
    <xf numFmtId="0" fontId="7" fillId="9" borderId="45" xfId="0" applyFont="1" applyFill="1" applyBorder="1" applyAlignment="1">
      <alignment horizontal="right" vertical="center"/>
    </xf>
    <xf numFmtId="0" fontId="7" fillId="9" borderId="52" xfId="0" applyFont="1" applyFill="1" applyBorder="1" applyAlignment="1">
      <alignment horizontal="right" vertical="center"/>
    </xf>
    <xf numFmtId="0" fontId="12" fillId="9" borderId="73" xfId="0" applyFont="1" applyFill="1" applyBorder="1" applyAlignment="1">
      <alignment horizontal="right" vertical="center"/>
    </xf>
    <xf numFmtId="4" fontId="7" fillId="9" borderId="48" xfId="0" applyNumberFormat="1" applyFont="1" applyFill="1" applyBorder="1" applyAlignment="1">
      <alignment horizontal="right" vertical="center"/>
    </xf>
    <xf numFmtId="0" fontId="12" fillId="9" borderId="45" xfId="0" applyFont="1" applyFill="1" applyBorder="1" applyAlignment="1">
      <alignment horizontal="right" vertical="center"/>
    </xf>
    <xf numFmtId="0" fontId="7" fillId="9" borderId="73" xfId="0" applyFont="1" applyFill="1" applyBorder="1" applyAlignment="1">
      <alignment horizontal="right" vertical="center"/>
    </xf>
    <xf numFmtId="0" fontId="13" fillId="0" borderId="23" xfId="0" applyFont="1" applyBorder="1" applyAlignment="1"/>
    <xf numFmtId="0" fontId="7" fillId="9" borderId="48" xfId="0" applyFont="1" applyFill="1" applyBorder="1" applyAlignment="1">
      <alignment horizontal="right" vertical="center"/>
    </xf>
    <xf numFmtId="0" fontId="27" fillId="9" borderId="23" xfId="0" applyFont="1" applyFill="1" applyBorder="1" applyAlignment="1">
      <alignment vertical="center" wrapText="1"/>
    </xf>
    <xf numFmtId="0" fontId="27" fillId="9" borderId="6" xfId="0" applyFont="1" applyFill="1" applyBorder="1" applyAlignment="1">
      <alignment vertical="center" wrapText="1"/>
    </xf>
    <xf numFmtId="0" fontId="27" fillId="9" borderId="23" xfId="0" applyFont="1" applyFill="1" applyBorder="1" applyAlignment="1">
      <alignment vertical="center"/>
    </xf>
    <xf numFmtId="0" fontId="27" fillId="9" borderId="6" xfId="0" applyFont="1" applyFill="1" applyBorder="1" applyAlignment="1">
      <alignment vertical="center"/>
    </xf>
    <xf numFmtId="0" fontId="28" fillId="9" borderId="23" xfId="0" applyFont="1" applyFill="1" applyBorder="1" applyAlignment="1">
      <alignment vertical="center"/>
    </xf>
    <xf numFmtId="0" fontId="13" fillId="0" borderId="46" xfId="0" applyFont="1" applyBorder="1" applyAlignment="1"/>
    <xf numFmtId="0" fontId="14" fillId="0" borderId="47" xfId="0" applyFont="1" applyBorder="1" applyAlignment="1">
      <alignment horizontal="right" vertical="center"/>
    </xf>
    <xf numFmtId="0" fontId="27" fillId="9" borderId="23" xfId="0" applyFont="1" applyFill="1" applyBorder="1" applyAlignment="1">
      <alignment horizontal="center" vertical="center" wrapText="1"/>
    </xf>
    <xf numFmtId="0" fontId="27" fillId="9" borderId="6" xfId="0" applyFont="1" applyFill="1" applyBorder="1" applyAlignment="1">
      <alignment horizontal="center" vertical="center" wrapText="1"/>
    </xf>
    <xf numFmtId="0" fontId="12" fillId="9" borderId="25" xfId="0" applyFont="1" applyFill="1" applyBorder="1" applyAlignment="1">
      <alignment vertical="center"/>
    </xf>
    <xf numFmtId="0" fontId="12" fillId="9" borderId="23" xfId="0" applyFont="1" applyFill="1" applyBorder="1" applyAlignment="1">
      <alignment vertical="center"/>
    </xf>
    <xf numFmtId="0" fontId="25" fillId="9" borderId="23" xfId="0" applyFont="1" applyFill="1" applyBorder="1" applyAlignment="1">
      <alignment vertical="center"/>
    </xf>
    <xf numFmtId="0" fontId="12" fillId="9" borderId="23" xfId="0" applyFont="1" applyFill="1" applyBorder="1" applyAlignment="1">
      <alignment horizontal="right" vertical="center"/>
    </xf>
    <xf numFmtId="0" fontId="12" fillId="9" borderId="6" xfId="0" applyFont="1" applyFill="1" applyBorder="1" applyAlignment="1">
      <alignment horizontal="right" vertical="center"/>
    </xf>
    <xf numFmtId="0" fontId="27" fillId="9" borderId="23" xfId="0" applyFont="1" applyFill="1" applyBorder="1" applyAlignment="1">
      <alignment vertical="center"/>
    </xf>
    <xf numFmtId="0" fontId="27" fillId="9" borderId="6" xfId="0" applyFont="1" applyFill="1" applyBorder="1" applyAlignment="1">
      <alignment vertical="center"/>
    </xf>
    <xf numFmtId="0" fontId="28" fillId="9" borderId="23" xfId="0" applyFont="1" applyFill="1" applyBorder="1" applyAlignment="1">
      <alignment vertical="center"/>
    </xf>
    <xf numFmtId="0" fontId="13" fillId="0" borderId="23" xfId="0" applyFont="1" applyBorder="1" applyAlignment="1"/>
    <xf numFmtId="0" fontId="7" fillId="9" borderId="23" xfId="0" applyFont="1" applyFill="1" applyBorder="1" applyAlignment="1">
      <alignment horizontal="right" vertical="center"/>
    </xf>
    <xf numFmtId="0" fontId="27" fillId="9" borderId="23" xfId="0" applyFont="1" applyFill="1" applyBorder="1" applyAlignment="1">
      <alignment vertical="center" wrapText="1"/>
    </xf>
    <xf numFmtId="0" fontId="7" fillId="9" borderId="23" xfId="0" applyFont="1" applyFill="1" applyBorder="1" applyAlignment="1">
      <alignment vertical="center"/>
    </xf>
    <xf numFmtId="0" fontId="7" fillId="9" borderId="46" xfId="0" applyFont="1" applyFill="1" applyBorder="1" applyAlignment="1">
      <alignment vertical="center"/>
    </xf>
    <xf numFmtId="0" fontId="7" fillId="9" borderId="51" xfId="0" applyFont="1" applyFill="1" applyBorder="1" applyAlignment="1">
      <alignment vertical="center"/>
    </xf>
    <xf numFmtId="0" fontId="7" fillId="9" borderId="24" xfId="0" applyFont="1" applyFill="1" applyBorder="1" applyAlignment="1">
      <alignment vertical="center"/>
    </xf>
    <xf numFmtId="0" fontId="7" fillId="9" borderId="25" xfId="0" applyFont="1" applyFill="1" applyBorder="1" applyAlignment="1">
      <alignment vertical="center"/>
    </xf>
    <xf numFmtId="0" fontId="7" fillId="9" borderId="26" xfId="0" applyFont="1" applyFill="1" applyBorder="1" applyAlignment="1">
      <alignment vertical="center"/>
    </xf>
    <xf numFmtId="0" fontId="12" fillId="9" borderId="5" xfId="0" applyFont="1" applyFill="1" applyBorder="1" applyAlignment="1">
      <alignment vertical="center"/>
    </xf>
    <xf numFmtId="0" fontId="12" fillId="9" borderId="6" xfId="0" applyFont="1" applyFill="1" applyBorder="1" applyAlignment="1">
      <alignment vertical="center"/>
    </xf>
    <xf numFmtId="0" fontId="12" fillId="9" borderId="5" xfId="0" applyFont="1" applyFill="1" applyBorder="1" applyAlignment="1">
      <alignment horizontal="center" vertical="center"/>
    </xf>
    <xf numFmtId="0" fontId="12" fillId="9" borderId="23" xfId="0" applyFont="1" applyFill="1" applyBorder="1" applyAlignment="1">
      <alignment horizontal="center" vertical="center"/>
    </xf>
    <xf numFmtId="0" fontId="7" fillId="9" borderId="5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0" fontId="12" fillId="9" borderId="6" xfId="0" applyFont="1" applyFill="1" applyBorder="1" applyAlignment="1">
      <alignment horizontal="center" vertical="center"/>
    </xf>
    <xf numFmtId="0" fontId="12" fillId="9" borderId="2" xfId="0" applyFont="1" applyFill="1" applyBorder="1" applyAlignment="1">
      <alignment vertical="center"/>
    </xf>
    <xf numFmtId="0" fontId="12" fillId="9" borderId="4" xfId="0" applyFont="1" applyFill="1" applyBorder="1" applyAlignment="1">
      <alignment vertical="center"/>
    </xf>
    <xf numFmtId="0" fontId="12" fillId="9" borderId="2" xfId="0" applyFont="1" applyFill="1" applyBorder="1" applyAlignment="1">
      <alignment horizontal="center" vertical="center"/>
    </xf>
    <xf numFmtId="0" fontId="12" fillId="9" borderId="3" xfId="0" applyFont="1" applyFill="1" applyBorder="1" applyAlignment="1">
      <alignment horizontal="center" vertical="center"/>
    </xf>
    <xf numFmtId="0" fontId="12" fillId="9" borderId="4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vertical="center"/>
    </xf>
    <xf numFmtId="0" fontId="7" fillId="9" borderId="46" xfId="0" applyFont="1" applyFill="1" applyBorder="1" applyAlignment="1">
      <alignment horizontal="center" vertical="center"/>
    </xf>
    <xf numFmtId="0" fontId="7" fillId="9" borderId="51" xfId="0" applyFont="1" applyFill="1" applyBorder="1" applyAlignment="1">
      <alignment horizontal="center" vertical="center"/>
    </xf>
    <xf numFmtId="0" fontId="7" fillId="9" borderId="47" xfId="0" applyFont="1" applyFill="1" applyBorder="1" applyAlignment="1">
      <alignment horizontal="center" vertical="center"/>
    </xf>
    <xf numFmtId="0" fontId="13" fillId="0" borderId="51" xfId="0" applyFont="1" applyBorder="1" applyAlignment="1"/>
    <xf numFmtId="0" fontId="14" fillId="0" borderId="51" xfId="0" applyFont="1" applyBorder="1" applyAlignment="1">
      <alignment vertical="center"/>
    </xf>
    <xf numFmtId="0" fontId="12" fillId="9" borderId="24" xfId="0" applyFont="1" applyFill="1" applyBorder="1" applyAlignment="1">
      <alignment horizontal="center" vertical="center"/>
    </xf>
    <xf numFmtId="0" fontId="12" fillId="9" borderId="25" xfId="0" applyFont="1" applyFill="1" applyBorder="1" applyAlignment="1">
      <alignment horizontal="center" vertical="center"/>
    </xf>
    <xf numFmtId="0" fontId="12" fillId="9" borderId="26" xfId="0" applyFont="1" applyFill="1" applyBorder="1" applyAlignment="1">
      <alignment horizontal="center" vertical="center"/>
    </xf>
    <xf numFmtId="0" fontId="12" fillId="9" borderId="59" xfId="0" applyFont="1" applyFill="1" applyBorder="1" applyAlignment="1">
      <alignment vertical="center"/>
    </xf>
    <xf numFmtId="0" fontId="12" fillId="9" borderId="60" xfId="0" applyFont="1" applyFill="1" applyBorder="1" applyAlignment="1">
      <alignment vertical="center"/>
    </xf>
    <xf numFmtId="0" fontId="7" fillId="9" borderId="55" xfId="0" applyFont="1" applyFill="1" applyBorder="1" applyAlignment="1">
      <alignment vertical="center"/>
    </xf>
    <xf numFmtId="0" fontId="7" fillId="9" borderId="56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center" vertical="center"/>
    </xf>
    <xf numFmtId="0" fontId="7" fillId="9" borderId="3" xfId="0" applyFont="1" applyFill="1" applyBorder="1" applyAlignment="1">
      <alignment horizontal="center" vertical="center"/>
    </xf>
    <xf numFmtId="0" fontId="24" fillId="9" borderId="2" xfId="0" applyFont="1" applyFill="1" applyBorder="1" applyAlignment="1">
      <alignment horizontal="center" vertical="center"/>
    </xf>
    <xf numFmtId="0" fontId="24" fillId="9" borderId="4" xfId="0" applyFont="1" applyFill="1" applyBorder="1" applyAlignment="1">
      <alignment horizontal="center" vertical="center"/>
    </xf>
    <xf numFmtId="0" fontId="7" fillId="9" borderId="55" xfId="0" applyFont="1" applyFill="1" applyBorder="1" applyAlignment="1">
      <alignment horizontal="center" vertical="center"/>
    </xf>
    <xf numFmtId="0" fontId="7" fillId="9" borderId="56" xfId="0" applyFont="1" applyFill="1" applyBorder="1" applyAlignment="1">
      <alignment horizontal="center" vertical="center"/>
    </xf>
    <xf numFmtId="0" fontId="24" fillId="9" borderId="46" xfId="0" applyFont="1" applyFill="1" applyBorder="1" applyAlignment="1">
      <alignment horizontal="center" vertical="center"/>
    </xf>
    <xf numFmtId="0" fontId="24" fillId="9" borderId="47" xfId="0" applyFont="1" applyFill="1" applyBorder="1" applyAlignment="1">
      <alignment horizontal="center" vertical="center"/>
    </xf>
    <xf numFmtId="0" fontId="7" fillId="9" borderId="62" xfId="0" applyFont="1" applyFill="1" applyBorder="1" applyAlignment="1">
      <alignment vertical="center"/>
    </xf>
    <xf numFmtId="0" fontId="7" fillId="9" borderId="63" xfId="0" applyFont="1" applyFill="1" applyBorder="1" applyAlignment="1">
      <alignment vertical="center"/>
    </xf>
    <xf numFmtId="0" fontId="12" fillId="11" borderId="5" xfId="0" applyFont="1" applyFill="1" applyBorder="1" applyAlignment="1">
      <alignment vertical="center"/>
    </xf>
    <xf numFmtId="0" fontId="12" fillId="11" borderId="6" xfId="0" applyFont="1" applyFill="1" applyBorder="1" applyAlignment="1">
      <alignment vertical="center"/>
    </xf>
    <xf numFmtId="0" fontId="12" fillId="11" borderId="5" xfId="0" applyFont="1" applyFill="1" applyBorder="1" applyAlignment="1">
      <alignment horizontal="center" vertical="center"/>
    </xf>
    <xf numFmtId="0" fontId="12" fillId="11" borderId="23" xfId="0" applyFont="1" applyFill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7" fillId="9" borderId="64" xfId="0" applyFont="1" applyFill="1" applyBorder="1" applyAlignment="1">
      <alignment vertical="center"/>
    </xf>
    <xf numFmtId="0" fontId="7" fillId="9" borderId="67" xfId="0" applyFont="1" applyFill="1" applyBorder="1" applyAlignment="1">
      <alignment horizontal="center" vertical="center"/>
    </xf>
    <xf numFmtId="0" fontId="24" fillId="9" borderId="67" xfId="0" applyFont="1" applyFill="1" applyBorder="1" applyAlignment="1">
      <alignment horizontal="center" vertical="center"/>
    </xf>
    <xf numFmtId="0" fontId="13" fillId="6" borderId="23" xfId="0" applyFont="1" applyFill="1" applyBorder="1" applyAlignment="1">
      <alignment vertical="center"/>
    </xf>
    <xf numFmtId="0" fontId="23" fillId="9" borderId="23" xfId="0" applyFont="1" applyFill="1" applyBorder="1" applyAlignment="1">
      <alignment vertical="center"/>
    </xf>
    <xf numFmtId="0" fontId="23" fillId="9" borderId="65" xfId="0" applyFont="1" applyFill="1" applyBorder="1" applyAlignment="1">
      <alignment vertical="center"/>
    </xf>
    <xf numFmtId="0" fontId="23" fillId="5" borderId="5" xfId="0" applyFont="1" applyFill="1" applyBorder="1" applyAlignment="1">
      <alignment vertical="center"/>
    </xf>
    <xf numFmtId="0" fontId="23" fillId="5" borderId="6" xfId="0" applyFont="1" applyFill="1" applyBorder="1" applyAlignment="1">
      <alignment vertical="center"/>
    </xf>
    <xf numFmtId="0" fontId="8" fillId="10" borderId="57" xfId="0" applyFont="1" applyFill="1" applyBorder="1" applyAlignment="1">
      <alignment horizontal="center" vertical="center"/>
    </xf>
    <xf numFmtId="0" fontId="8" fillId="10" borderId="58" xfId="0" applyFont="1" applyFill="1" applyBorder="1" applyAlignment="1">
      <alignment horizontal="center" vertical="center"/>
    </xf>
    <xf numFmtId="0" fontId="8" fillId="10" borderId="53" xfId="0" applyFont="1" applyFill="1" applyBorder="1" applyAlignment="1">
      <alignment horizontal="center" vertical="center"/>
    </xf>
    <xf numFmtId="0" fontId="8" fillId="10" borderId="6" xfId="0" applyFont="1" applyFill="1" applyBorder="1" applyAlignment="1">
      <alignment horizontal="center" vertical="center"/>
    </xf>
    <xf numFmtId="0" fontId="8" fillId="10" borderId="54" xfId="0" applyFont="1" applyFill="1" applyBorder="1" applyAlignment="1">
      <alignment horizontal="center" vertical="center"/>
    </xf>
    <xf numFmtId="0" fontId="8" fillId="10" borderId="5" xfId="0" applyFont="1" applyFill="1" applyBorder="1" applyAlignment="1">
      <alignment horizontal="center" vertical="center"/>
    </xf>
    <xf numFmtId="0" fontId="8" fillId="10" borderId="23" xfId="0" applyFont="1" applyFill="1" applyBorder="1" applyAlignment="1">
      <alignment horizontal="center" vertical="center"/>
    </xf>
    <xf numFmtId="0" fontId="12" fillId="9" borderId="67" xfId="0" applyFont="1" applyFill="1" applyBorder="1" applyAlignment="1">
      <alignment vertical="center"/>
    </xf>
    <xf numFmtId="0" fontId="7" fillId="9" borderId="23" xfId="0" applyFont="1" applyFill="1" applyBorder="1" applyAlignment="1">
      <alignment horizontal="center" vertical="center"/>
    </xf>
    <xf numFmtId="0" fontId="22" fillId="0" borderId="34" xfId="0" applyFont="1" applyBorder="1" applyAlignment="1">
      <alignment vertical="center"/>
    </xf>
    <xf numFmtId="0" fontId="22" fillId="0" borderId="23" xfId="0" applyFont="1" applyBorder="1" applyAlignment="1">
      <alignment vertical="center"/>
    </xf>
    <xf numFmtId="0" fontId="13" fillId="0" borderId="23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7" borderId="23" xfId="0" applyFont="1" applyFill="1" applyBorder="1" applyAlignment="1">
      <alignment vertical="center"/>
    </xf>
    <xf numFmtId="0" fontId="13" fillId="0" borderId="23" xfId="0" applyFont="1" applyBorder="1" applyAlignment="1">
      <alignment vertical="center"/>
    </xf>
    <xf numFmtId="0" fontId="12" fillId="9" borderId="3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23" xfId="0" applyFont="1" applyBorder="1"/>
    <xf numFmtId="0" fontId="3" fillId="0" borderId="9" xfId="0" applyFont="1" applyBorder="1"/>
    <xf numFmtId="0" fontId="16" fillId="2" borderId="16" xfId="0" quotePrefix="1" applyFont="1" applyFill="1" applyBorder="1" applyAlignment="1">
      <alignment horizontal="left"/>
    </xf>
    <xf numFmtId="0" fontId="9" fillId="0" borderId="18" xfId="0" applyFont="1" applyBorder="1"/>
    <xf numFmtId="0" fontId="16" fillId="2" borderId="18" xfId="0" quotePrefix="1" applyFont="1" applyFill="1" applyBorder="1" applyAlignment="1">
      <alignment horizontal="left"/>
    </xf>
    <xf numFmtId="0" fontId="18" fillId="2" borderId="28" xfId="0" quotePrefix="1" applyFont="1" applyFill="1" applyBorder="1" applyAlignment="1">
      <alignment horizontal="left"/>
    </xf>
    <xf numFmtId="0" fontId="18" fillId="2" borderId="29" xfId="0" quotePrefix="1" applyFont="1" applyFill="1" applyBorder="1" applyAlignment="1">
      <alignment horizontal="left"/>
    </xf>
    <xf numFmtId="0" fontId="18" fillId="2" borderId="30" xfId="0" quotePrefix="1" applyFont="1" applyFill="1" applyBorder="1" applyAlignment="1">
      <alignment horizontal="left"/>
    </xf>
    <xf numFmtId="0" fontId="18" fillId="2" borderId="31" xfId="0" quotePrefix="1" applyFont="1" applyFill="1" applyBorder="1" applyAlignment="1">
      <alignment horizontal="left"/>
    </xf>
    <xf numFmtId="0" fontId="19" fillId="3" borderId="21" xfId="0" applyFont="1" applyFill="1" applyBorder="1" applyAlignment="1">
      <alignment horizontal="center" vertical="center"/>
    </xf>
    <xf numFmtId="0" fontId="9" fillId="0" borderId="30" xfId="0" applyFont="1" applyBorder="1"/>
    <xf numFmtId="0" fontId="19" fillId="3" borderId="33" xfId="0" applyFont="1" applyFill="1" applyBorder="1" applyAlignment="1">
      <alignment horizontal="center" vertical="center"/>
    </xf>
    <xf numFmtId="0" fontId="9" fillId="0" borderId="35" xfId="0" applyFont="1" applyBorder="1"/>
    <xf numFmtId="0" fontId="9" fillId="0" borderId="34" xfId="0" applyFont="1" applyBorder="1"/>
    <xf numFmtId="0" fontId="9" fillId="0" borderId="32" xfId="0" applyFont="1" applyBorder="1"/>
    <xf numFmtId="0" fontId="18" fillId="2" borderId="7" xfId="0" applyFont="1" applyFill="1" applyBorder="1" applyAlignment="1">
      <alignment horizontal="right"/>
    </xf>
    <xf numFmtId="0" fontId="9" fillId="0" borderId="9" xfId="0" applyFont="1" applyBorder="1"/>
    <xf numFmtId="0" fontId="19" fillId="3" borderId="27" xfId="0" applyFont="1" applyFill="1" applyBorder="1" applyAlignment="1">
      <alignment horizontal="center" vertical="center"/>
    </xf>
    <xf numFmtId="0" fontId="9" fillId="0" borderId="31" xfId="0" applyFont="1" applyBorder="1"/>
    <xf numFmtId="0" fontId="19" fillId="3" borderId="10" xfId="0" applyFont="1" applyFill="1" applyBorder="1" applyAlignment="1">
      <alignment horizontal="center" vertical="center"/>
    </xf>
    <xf numFmtId="0" fontId="9" fillId="0" borderId="11" xfId="0" applyFont="1" applyBorder="1"/>
    <xf numFmtId="0" fontId="18" fillId="2" borderId="36" xfId="0" quotePrefix="1" applyFont="1" applyFill="1" applyBorder="1" applyAlignment="1">
      <alignment horizontal="left"/>
    </xf>
    <xf numFmtId="0" fontId="9" fillId="0" borderId="37" xfId="0" applyFont="1" applyBorder="1"/>
    <xf numFmtId="0" fontId="0" fillId="0" borderId="0" xfId="0" applyFont="1" applyAlignment="1">
      <alignment horizontal="center"/>
    </xf>
    <xf numFmtId="0" fontId="12" fillId="2" borderId="16" xfId="0" quotePrefix="1" applyFont="1" applyFill="1" applyBorder="1" applyAlignment="1">
      <alignment horizontal="left"/>
    </xf>
    <xf numFmtId="0" fontId="7" fillId="2" borderId="30" xfId="0" quotePrefix="1" applyFont="1" applyFill="1" applyBorder="1" applyAlignment="1">
      <alignment horizontal="left"/>
    </xf>
    <xf numFmtId="0" fontId="7" fillId="2" borderId="31" xfId="0" quotePrefix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5" fillId="3" borderId="21" xfId="0" applyFont="1" applyFill="1" applyBorder="1" applyAlignment="1">
      <alignment horizontal="center" vertical="center"/>
    </xf>
    <xf numFmtId="0" fontId="3" fillId="0" borderId="30" xfId="0" applyFont="1" applyBorder="1"/>
    <xf numFmtId="0" fontId="8" fillId="3" borderId="33" xfId="0" applyFont="1" applyFill="1" applyBorder="1" applyAlignment="1">
      <alignment horizontal="center" vertical="center"/>
    </xf>
    <xf numFmtId="0" fontId="3" fillId="0" borderId="35" xfId="0" applyFont="1" applyBorder="1"/>
    <xf numFmtId="0" fontId="3" fillId="0" borderId="34" xfId="0" applyFont="1" applyBorder="1"/>
    <xf numFmtId="0" fontId="3" fillId="0" borderId="32" xfId="0" applyFont="1" applyBorder="1"/>
    <xf numFmtId="0" fontId="5" fillId="3" borderId="27" xfId="0" applyFont="1" applyFill="1" applyBorder="1" applyAlignment="1">
      <alignment horizontal="center" vertical="center"/>
    </xf>
    <xf numFmtId="0" fontId="3" fillId="0" borderId="31" xfId="0" applyFont="1" applyBorder="1"/>
    <xf numFmtId="0" fontId="5" fillId="3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2" fillId="2" borderId="36" xfId="0" quotePrefix="1" applyFont="1" applyFill="1" applyBorder="1" applyAlignment="1">
      <alignment horizontal="left"/>
    </xf>
    <xf numFmtId="0" fontId="3" fillId="0" borderId="37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0033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198120</xdr:colOff>
      <xdr:row>5</xdr:row>
      <xdr:rowOff>83820</xdr:rowOff>
    </xdr:from>
    <xdr:to>
      <xdr:col>10</xdr:col>
      <xdr:colOff>533400</xdr:colOff>
      <xdr:row>12</xdr:row>
      <xdr:rowOff>182880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F38FF154-C313-47E7-A57D-92E3F9C38E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8" t="14856" r="14107" b="25366"/>
        <a:stretch>
          <a:fillRect/>
        </a:stretch>
      </xdr:blipFill>
      <xdr:spPr bwMode="auto">
        <a:xfrm>
          <a:off x="5417820" y="1013460"/>
          <a:ext cx="1790700" cy="14325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57150</xdr:rowOff>
    </xdr:from>
    <xdr:to>
      <xdr:col>9</xdr:col>
      <xdr:colOff>698500</xdr:colOff>
      <xdr:row>12</xdr:row>
      <xdr:rowOff>72390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CE41949-7D89-4E57-A851-14600E54238B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48" t="14856" r="14106" b="25366"/>
        <a:stretch/>
      </xdr:blipFill>
      <xdr:spPr bwMode="auto">
        <a:xfrm>
          <a:off x="6924675" y="447675"/>
          <a:ext cx="1946275" cy="192024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OTIZACIONES%20IMPROFROST%202020\COTIZACIONES\PESQUERA%20ALTAIR\IPFS020-009%20%20PESQUERA%20ALTAIR%20-%20Suministro%20y%20cambio%20de%20Ti-4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TIZACIONES SOLES"/>
      <sheetName val="COSTEO"/>
      <sheetName val="COTIZACION REPUESTOS"/>
      <sheetName val="A CLIENTE"/>
      <sheetName val="REPUESTOS"/>
      <sheetName val="CORTESIA"/>
      <sheetName val="CODIGOS NUEVOS COMPRESOR"/>
      <sheetName val="CLIENTES OFICINA"/>
      <sheetName val="TORNILLO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ACUACULTURA Y PESCA S.A.C</v>
          </cell>
        </row>
        <row r="3">
          <cell r="A3" t="str">
            <v>AGRICOLA HOJA REDONDA S.A.</v>
          </cell>
        </row>
        <row r="5">
          <cell r="A5" t="str">
            <v>AGRICOLA LA JOYA S.A.C.</v>
          </cell>
        </row>
        <row r="6">
          <cell r="A6" t="str">
            <v>AGRICOLA LOS MEDANOS S.A.</v>
          </cell>
        </row>
        <row r="7">
          <cell r="A7" t="str">
            <v>AGRICOLA PAMPA BAJA S.A.C.</v>
          </cell>
        </row>
        <row r="9">
          <cell r="A9" t="str">
            <v>AGRICOLA SANTA MARCELA EIRL</v>
          </cell>
        </row>
        <row r="10">
          <cell r="A10" t="str">
            <v>AGRICOLA DON RICARDO S.A.C.</v>
          </cell>
        </row>
        <row r="12">
          <cell r="A12" t="str">
            <v>AGRO GESTION SOCIEDAD ANONIMA CERRADA</v>
          </cell>
        </row>
        <row r="13">
          <cell r="A13" t="str">
            <v>AGRO VICTORIA S.A.C.</v>
          </cell>
        </row>
        <row r="14">
          <cell r="A14" t="str">
            <v>AGROINDUSTRIAS DEL CHIRA S.R.L.</v>
          </cell>
        </row>
        <row r="15">
          <cell r="A15" t="str">
            <v>AGROJUGOS S.A.C.</v>
          </cell>
        </row>
        <row r="18">
          <cell r="A18" t="str">
            <v>UNION DE CERVECERIA PERUANA BACKUS JOHNSTON S.A.A.</v>
          </cell>
        </row>
        <row r="36">
          <cell r="A36" t="str">
            <v>AGM CONSULTORES Y EJECUTORES S.A.C</v>
          </cell>
        </row>
        <row r="37">
          <cell r="A37" t="str">
            <v>AJEPER S.A.</v>
          </cell>
        </row>
        <row r="43">
          <cell r="A43" t="str">
            <v>ALICORP SAA</v>
          </cell>
        </row>
        <row r="44">
          <cell r="A44" t="str">
            <v>ALSUR PERU S.A.C.</v>
          </cell>
        </row>
        <row r="46">
          <cell r="A46" t="str">
            <v>ALTAMAR FOODS PERU S.A.C.</v>
          </cell>
        </row>
        <row r="47">
          <cell r="A47" t="str">
            <v>AQUARIUS FACTORY S.A.C.</v>
          </cell>
        </row>
        <row r="48">
          <cell r="A48" t="str">
            <v>AUTOMATICA &amp; CONTROL INDUSTRIAL S.A.C.</v>
          </cell>
        </row>
        <row r="49">
          <cell r="A49" t="str">
            <v>ASAP CONSULTING GROUP SAC</v>
          </cell>
        </row>
        <row r="52">
          <cell r="A52" t="str">
            <v>ASYM INDUSTRIAL S.A.C.</v>
          </cell>
        </row>
        <row r="54">
          <cell r="A54" t="str">
            <v>AMOFRIO SOCIEDAD ANONIMA CERRADA</v>
          </cell>
        </row>
        <row r="55">
          <cell r="A55" t="str">
            <v>AN CONTROL E.I.R.L.</v>
          </cell>
        </row>
        <row r="56">
          <cell r="A56" t="str">
            <v>AUSTRAL GROUP S.A.A</v>
          </cell>
        </row>
        <row r="60">
          <cell r="A60" t="str">
            <v>AVINKA S.A.</v>
          </cell>
        </row>
        <row r="65">
          <cell r="A65" t="str">
            <v>AVOCADO PACKING COMPANY S.A.C.</v>
          </cell>
        </row>
        <row r="66">
          <cell r="A66" t="str">
            <v>AYASTA INGENIEROS SOCIEDAD ANONIMA</v>
          </cell>
        </row>
        <row r="67">
          <cell r="A67" t="str">
            <v>BASF PERUANA S.A.</v>
          </cell>
        </row>
        <row r="69">
          <cell r="A69" t="str">
            <v>BUILDING AND MECHATRONIC PROJECTS SOCIEDAD ANONIMA CERRADA</v>
          </cell>
        </row>
        <row r="70">
          <cell r="A70" t="str">
            <v>BLUEWAVE MARINE PERU SAC</v>
          </cell>
        </row>
        <row r="71">
          <cell r="A71" t="str">
            <v>CBC PERUANA S.A.C.</v>
          </cell>
        </row>
        <row r="72">
          <cell r="A72" t="str">
            <v>C &amp; H REPRESENTACIONES S.A.C.</v>
          </cell>
        </row>
        <row r="73">
          <cell r="A73" t="str">
            <v>CERVECERIA BOLIVIANA NACIONAL S.A.</v>
          </cell>
        </row>
        <row r="74">
          <cell r="A74" t="str">
            <v>CERVECERIA SAN JUAN S.A.</v>
          </cell>
        </row>
        <row r="75">
          <cell r="A75" t="str">
            <v>C N C S.A.C.</v>
          </cell>
        </row>
        <row r="76">
          <cell r="A76" t="str">
            <v>COMPAÑIA CERVECERA AMBEV PERU S.A.C.</v>
          </cell>
        </row>
        <row r="79">
          <cell r="A79" t="str">
            <v>CONGELADORA INDUSTRIAL ILO SOCIEDAD COMERCIAL DE RESPONSABILIDAD LIMITAD</v>
          </cell>
        </row>
        <row r="80">
          <cell r="A80" t="str">
            <v>CONGELADOS PERUANA DEL PACIFICO S.A.</v>
          </cell>
        </row>
        <row r="81">
          <cell r="A81" t="str">
            <v>CONSERVERA DE LAS AMERICAS S. A</v>
          </cell>
        </row>
        <row r="84">
          <cell r="A84" t="str">
            <v>CORP DE INGENIERIA DE REFRIGERACION SRL</v>
          </cell>
        </row>
        <row r="85">
          <cell r="A85" t="str">
            <v>CORPORACION ADC SOCIEDAD ANONIMA CERRADA</v>
          </cell>
        </row>
        <row r="86">
          <cell r="A86" t="str">
            <v>CORPORACION LINDLEY S.A.</v>
          </cell>
        </row>
        <row r="96">
          <cell r="A96" t="str">
            <v>CORPORACION PESQUERA COISHCO S.A.</v>
          </cell>
        </row>
        <row r="97">
          <cell r="A97" t="str">
            <v>COMPLEJO AGROINDUSTRIAL BETA S.A.</v>
          </cell>
        </row>
        <row r="99">
          <cell r="A99" t="str">
            <v>CORPORACION PESQUERA INCA S.A.C. COPEINCA S.A.C.</v>
          </cell>
        </row>
        <row r="103">
          <cell r="A103" t="str">
            <v>CORPORACION REFRIGERADOS INY SA</v>
          </cell>
        </row>
        <row r="106">
          <cell r="A106" t="str">
            <v>CUÑADO PERU SA</v>
          </cell>
        </row>
        <row r="107">
          <cell r="A107" t="str">
            <v>CULTIMARINE S.A.C.</v>
          </cell>
        </row>
        <row r="108">
          <cell r="A108" t="str">
            <v>PESQUERA ABC S.A.C.</v>
          </cell>
        </row>
        <row r="111">
          <cell r="A111" t="str">
            <v>DANPER TRUJILLO S.A.C.</v>
          </cell>
        </row>
        <row r="116">
          <cell r="A116" t="str">
            <v>DANPER AREQUIPA S.A.C.</v>
          </cell>
        </row>
        <row r="118">
          <cell r="A118" t="str">
            <v>DEL ANDE ALIMENTOS S.A.C.</v>
          </cell>
        </row>
        <row r="119">
          <cell r="A119" t="str">
            <v xml:space="preserve">DEPOSITOS S A </v>
          </cell>
        </row>
        <row r="120">
          <cell r="A120" t="str">
            <v>DHOIR SOCIEDAD ANONIMA CERRADA - DHOIR S.A.C.</v>
          </cell>
        </row>
        <row r="121">
          <cell r="A121" t="str">
            <v>DIMAR INTERNATIONAL S.A.C.</v>
          </cell>
        </row>
        <row r="122">
          <cell r="A122" t="str">
            <v>AMERICAN MOLDS S.A.C.</v>
          </cell>
        </row>
        <row r="124">
          <cell r="A124" t="str">
            <v>DOE RUN PERU S.R.L.</v>
          </cell>
        </row>
        <row r="125">
          <cell r="A125" t="str">
            <v>DHZ ENGINEERING GROUP S.A.C.</v>
          </cell>
        </row>
        <row r="126">
          <cell r="A126" t="str">
            <v>EMBOTELLADORA DEMESA S.A.</v>
          </cell>
        </row>
        <row r="128">
          <cell r="A128" t="str">
            <v>EMPACADORA NAUTILIUS S.A.C.</v>
          </cell>
        </row>
        <row r="129">
          <cell r="A129" t="str">
            <v>EMPRESA ELECTRICA DE PIURA S.A</v>
          </cell>
        </row>
        <row r="130">
          <cell r="A130" t="str">
            <v>ENERGROUP S.A.</v>
          </cell>
        </row>
        <row r="131">
          <cell r="A131" t="str">
            <v>EXPORTADORA SAFCO PERU S.A.</v>
          </cell>
        </row>
        <row r="133">
          <cell r="A133" t="str">
            <v xml:space="preserve">EQUIPOS Y SERVICIOS ELECTRICOS S.A. </v>
          </cell>
        </row>
        <row r="134">
          <cell r="A134" t="str">
            <v>EQUIPOS &amp; MAQUINARIAS GLOBE E.I.R.L</v>
          </cell>
        </row>
        <row r="137">
          <cell r="A137" t="str">
            <v>EUROFRESH PERU S.A.C</v>
          </cell>
        </row>
        <row r="138">
          <cell r="A138" t="str">
            <v>FABRICACION Y MONTAJE KRIPTON S.A.C.</v>
          </cell>
        </row>
        <row r="139">
          <cell r="A139" t="str">
            <v>FABRICA DE HIELO POLO SUR</v>
          </cell>
        </row>
        <row r="140">
          <cell r="A140" t="str">
            <v>FABRICA DE HIELO TAVARIN E.I.R.L.</v>
          </cell>
        </row>
        <row r="141">
          <cell r="A141" t="str">
            <v>FRI COLD S.A.C.</v>
          </cell>
        </row>
        <row r="142">
          <cell r="A142" t="str">
            <v>FRIGORIFICO CAMAL SAN PEDRO S.A.C.</v>
          </cell>
        </row>
        <row r="144">
          <cell r="A144" t="str">
            <v>FRIO ELECTROMECANICA SERVICE S R L</v>
          </cell>
        </row>
        <row r="147">
          <cell r="A147" t="str">
            <v>FRIGORIFICO SAN JORGE S.A.C.</v>
          </cell>
        </row>
        <row r="148">
          <cell r="A148" t="str">
            <v>FRIGORIFICO MELANI SRL</v>
          </cell>
        </row>
        <row r="149">
          <cell r="A149" t="str">
            <v>FRIOMAR S.A.C.</v>
          </cell>
        </row>
        <row r="150">
          <cell r="A150" t="str">
            <v>FRIOMAT E.I.R.L.</v>
          </cell>
        </row>
        <row r="151">
          <cell r="A151" t="str">
            <v>FRIOPACKING S.A.C.</v>
          </cell>
        </row>
        <row r="154">
          <cell r="A154" t="str">
            <v>FRIOTECH S.A.C.</v>
          </cell>
        </row>
        <row r="155">
          <cell r="A155" t="str">
            <v>FRIO IMPORTACIONES SAC</v>
          </cell>
        </row>
        <row r="156">
          <cell r="A156" t="str">
            <v>FRUTOS OLMOS PERU S.A.C</v>
          </cell>
        </row>
        <row r="157">
          <cell r="A157" t="str">
            <v>FROZEN FOODS S.A.C.</v>
          </cell>
        </row>
        <row r="158">
          <cell r="A158" t="str">
            <v>FROZEN OCEAN SCALLOPS S.A.C.</v>
          </cell>
        </row>
        <row r="159">
          <cell r="A159" t="str">
            <v>GANDULES INC SAC</v>
          </cell>
        </row>
        <row r="161">
          <cell r="A161" t="str">
            <v>GEDAWORLD S.R.L</v>
          </cell>
        </row>
        <row r="162">
          <cell r="A162" t="str">
            <v>GLOBAL STAR PRODUCCIONES S.A.C.</v>
          </cell>
        </row>
        <row r="163">
          <cell r="A163" t="str">
            <v>GLORIA S A</v>
          </cell>
        </row>
        <row r="170">
          <cell r="A170" t="str">
            <v>GRAÑA Y MONTERO PETROLERA S.A.</v>
          </cell>
        </row>
        <row r="172">
          <cell r="A172" t="str">
            <v>G.T. ELECTROMECANICA CONTRATISTAS S.A.C.</v>
          </cell>
        </row>
        <row r="173">
          <cell r="A173" t="str">
            <v>H.B. REFRIGERACION S.A.</v>
          </cell>
        </row>
        <row r="174">
          <cell r="A174" t="str">
            <v>HIELO SULLANA EIRL</v>
          </cell>
        </row>
        <row r="175">
          <cell r="A175" t="str">
            <v>HIELOS BAJO CERO S.A.C.</v>
          </cell>
        </row>
        <row r="176">
          <cell r="A176" t="str">
            <v>HIELOS ALPAMAYO S.A.C.</v>
          </cell>
        </row>
        <row r="177">
          <cell r="A177" t="str">
            <v>HIELOS &amp; AGUA IGLU SOCIEDAD ANONIMA CERRADA</v>
          </cell>
        </row>
        <row r="178">
          <cell r="A178" t="str">
            <v>ICATOM S.A.</v>
          </cell>
        </row>
        <row r="180">
          <cell r="A180" t="str">
            <v>GRUPO ILECTEL SAC</v>
          </cell>
        </row>
        <row r="181">
          <cell r="A181" t="str">
            <v>ILLARI SOCIEDAD ANONIMA CERRADA</v>
          </cell>
        </row>
        <row r="182">
          <cell r="A182" t="str">
            <v>IMBAREX S.A.</v>
          </cell>
        </row>
        <row r="183">
          <cell r="A183" t="str">
            <v>ICHIBAN SYSTEMS S.A.C</v>
          </cell>
        </row>
        <row r="184">
          <cell r="A184" t="str">
            <v>INDUSTRIA SAN FRANCISCO E.I.R.L.</v>
          </cell>
        </row>
        <row r="185">
          <cell r="A185" t="str">
            <v>INDUSTRIAS ALIMENTARIAS S.A.C.</v>
          </cell>
        </row>
        <row r="186">
          <cell r="A186" t="str">
            <v>INDUSTRIAS &amp; COMERCIO VILLA S.A.C.</v>
          </cell>
        </row>
        <row r="187">
          <cell r="A187" t="str">
            <v>INDUSTRIAS UNIDAS EIRL</v>
          </cell>
        </row>
        <row r="188">
          <cell r="A188" t="str">
            <v>INDUSTRIAL PROCESS S.R.L.</v>
          </cell>
        </row>
        <row r="189">
          <cell r="A189" t="str">
            <v>INYCON S.A.C.</v>
          </cell>
        </row>
        <row r="190">
          <cell r="A190" t="str">
            <v>INDUSCOM S.A.C.</v>
          </cell>
        </row>
        <row r="191">
          <cell r="A191" t="str">
            <v>INEMA PERÚ SOCIEDAD ANONIMA CERRADA</v>
          </cell>
        </row>
        <row r="193">
          <cell r="A193" t="str">
            <v>INGEFRIO S R L</v>
          </cell>
        </row>
        <row r="194">
          <cell r="A194" t="str">
            <v>INGENIERIA EN REFRIGERACION INDUSTRIAL VIRGEN DE GUADALUPE SAC</v>
          </cell>
        </row>
        <row r="195">
          <cell r="A195" t="str">
            <v>INSTITUTO TECNOLOGICO PESQUERO DEL PERU</v>
          </cell>
        </row>
        <row r="196">
          <cell r="A196" t="str">
            <v>INVERSIONES TRADE CENTER E.I.R.L.</v>
          </cell>
        </row>
        <row r="197">
          <cell r="A197" t="str">
            <v>INVERSIONES GENERALES ESTRELLA S.A.</v>
          </cell>
        </row>
        <row r="199">
          <cell r="A199" t="str">
            <v>INVERSIONES PERU PACIFICO S.A</v>
          </cell>
        </row>
        <row r="201">
          <cell r="A201" t="str">
            <v>INVERSIONES PRISCO S.A.C.</v>
          </cell>
        </row>
        <row r="202">
          <cell r="A202" t="str">
            <v>INVERSIONES ROFACSA S.A.C.</v>
          </cell>
        </row>
        <row r="203">
          <cell r="A203" t="str">
            <v>INVERSIONES HOLDING PERU S.A.C.</v>
          </cell>
        </row>
        <row r="204">
          <cell r="A204" t="str">
            <v>INVERSIONES PESQUERAS TACNA S.A.C.</v>
          </cell>
        </row>
        <row r="205">
          <cell r="A205" t="str">
            <v>INVERSIONES FRIGORIFICAS PRC S.A.C.</v>
          </cell>
        </row>
        <row r="206">
          <cell r="A206" t="str">
            <v>I Q F DEL PERU SA</v>
          </cell>
        </row>
        <row r="211">
          <cell r="A211" t="str">
            <v>ISOLTECH S.A.C</v>
          </cell>
        </row>
        <row r="212">
          <cell r="A212" t="str">
            <v>LAIVE S A</v>
          </cell>
        </row>
        <row r="216">
          <cell r="A216" t="str">
            <v>LAPC GROUP S.A.C.</v>
          </cell>
        </row>
        <row r="217">
          <cell r="A217" t="str">
            <v>LIOFILIZADORA DEL PACIFICO S R LTDA</v>
          </cell>
        </row>
        <row r="218">
          <cell r="A218" t="str">
            <v>LF REFRIGERACION S.A.C.</v>
          </cell>
        </row>
        <row r="219">
          <cell r="A219" t="str">
            <v>LESSER S.A.C.</v>
          </cell>
        </row>
        <row r="220">
          <cell r="A220" t="str">
            <v>MAINREP Y VENTAS SAC</v>
          </cell>
        </row>
        <row r="221">
          <cell r="A221" t="str">
            <v>MAGUIÑA SERVICES EIRL</v>
          </cell>
        </row>
        <row r="222">
          <cell r="A222" t="str">
            <v>MANTENIMIENTO E INGENIERIA INDUSTRIAL Y NAVAL SAC</v>
          </cell>
        </row>
        <row r="223">
          <cell r="A223" t="str">
            <v>MAESTRANZA METALMECANICA SCRL</v>
          </cell>
        </row>
        <row r="224">
          <cell r="A224" t="str">
            <v>MANUFACTURAS ELECTRICAS S.A.</v>
          </cell>
        </row>
        <row r="227">
          <cell r="A227" t="str">
            <v>MEBOL SAC</v>
          </cell>
        </row>
        <row r="228">
          <cell r="A228" t="str">
            <v>MEGASERVICIOS INTEGRALES SAC</v>
          </cell>
        </row>
        <row r="229">
          <cell r="A229" t="str">
            <v>MITOR INGENIEROS S.A.</v>
          </cell>
        </row>
        <row r="230">
          <cell r="A230" t="str">
            <v>M.I.K. - CARPE SOCIEDAD ANONIMA CERRADA</v>
          </cell>
        </row>
        <row r="231">
          <cell r="A231" t="str">
            <v>MMC PERU SOCIEDAD ANONIMA CERRADA - MMC PERU S.A.C.</v>
          </cell>
        </row>
        <row r="234">
          <cell r="A234" t="str">
            <v>NEGOCIOS DEL SUR DEL PERU SOCIEDAD ANONIMA CERRADA</v>
          </cell>
        </row>
        <row r="235">
          <cell r="A235" t="str">
            <v>NEGOCIOS FRUTOS DEL MAR S.A.C</v>
          </cell>
        </row>
        <row r="236">
          <cell r="A236" t="str">
            <v>NESTLE PERU S A</v>
          </cell>
        </row>
        <row r="241">
          <cell r="A241" t="str">
            <v>NICOLL PERU S.A.</v>
          </cell>
        </row>
        <row r="242">
          <cell r="A242" t="str">
            <v>OMNIAGRO S A</v>
          </cell>
        </row>
        <row r="243">
          <cell r="A243" t="str">
            <v>OPP FILM S.A.</v>
          </cell>
        </row>
        <row r="244">
          <cell r="A244" t="str">
            <v>OVO PRODUCTOS DEL SUR S.A.</v>
          </cell>
        </row>
        <row r="245">
          <cell r="A245" t="str">
            <v>PANIFICADORA BIMBO DEL PERU S.A</v>
          </cell>
        </row>
        <row r="249">
          <cell r="A249" t="str">
            <v>PEQUE E.I.R.L.</v>
          </cell>
        </row>
        <row r="250">
          <cell r="A250" t="str">
            <v>PERUVIAN SEA FOOD S.A.</v>
          </cell>
        </row>
        <row r="252">
          <cell r="A252" t="str">
            <v>PESCO MARINE S.A.C.</v>
          </cell>
        </row>
        <row r="253">
          <cell r="A253" t="str">
            <v>PESQUERA ABC SAC</v>
          </cell>
        </row>
        <row r="254">
          <cell r="A254" t="str">
            <v>PESQUERA CANTABRIA S.A.</v>
          </cell>
        </row>
        <row r="255">
          <cell r="A255" t="str">
            <v>PESQUERA CENTINELA S.A.C.</v>
          </cell>
        </row>
        <row r="256">
          <cell r="A256" t="str">
            <v>PESQUERA HAYDUK S.A.</v>
          </cell>
        </row>
        <row r="257">
          <cell r="A257" t="str">
            <v>PESQUERA DIAMANTE S.A.</v>
          </cell>
        </row>
        <row r="259">
          <cell r="A259" t="str">
            <v>PESQUERA EXALMAR SA</v>
          </cell>
        </row>
        <row r="264">
          <cell r="A264" t="str">
            <v>PESQUERA RIBAUDO S.A.</v>
          </cell>
        </row>
        <row r="266">
          <cell r="A266" t="str">
            <v>PESQUERIA PRODUCTO DEL KOPE E.I.R.L.</v>
          </cell>
        </row>
        <row r="267">
          <cell r="A267" t="str">
            <v>PERU FREEZE DRIED S.A.C</v>
          </cell>
        </row>
        <row r="268">
          <cell r="A268" t="str">
            <v>PRAXAIR PERU SRL</v>
          </cell>
        </row>
        <row r="269">
          <cell r="A269" t="str">
            <v>PRODUCTORA ANDINA DE CONGELADOS SCRL</v>
          </cell>
        </row>
        <row r="274">
          <cell r="A274" t="str">
            <v>PROVEEDORA DE PRODUCTOS MARINOS SOCIEDAD ANONIMA CERRADA</v>
          </cell>
        </row>
        <row r="276">
          <cell r="A276" t="str">
            <v>PROCESADORA AGROINDUSTRIAL LA JOYA S.A.C.</v>
          </cell>
        </row>
        <row r="277">
          <cell r="A277" t="str">
            <v>PROCESADORA TORRE BLANCA S.A</v>
          </cell>
        </row>
        <row r="278">
          <cell r="A278" t="str">
            <v>PROCESS &amp; TECHNOLOGIC SOLUTIONS GROUP S.A.C</v>
          </cell>
        </row>
        <row r="279">
          <cell r="A279" t="str">
            <v>'R Y C REFRIGERACION ' E.I.R.L.</v>
          </cell>
        </row>
        <row r="280">
          <cell r="A280" t="str">
            <v>RANSA COMERCIAL S A</v>
          </cell>
        </row>
        <row r="282">
          <cell r="A282" t="str">
            <v>REPARACIONES INDUSTRIALES LM SAC</v>
          </cell>
        </row>
        <row r="283">
          <cell r="A283" t="str">
            <v>REFRIGERACION INDUSTRIAL K &amp; C S.A.C.</v>
          </cell>
        </row>
        <row r="284">
          <cell r="A284" t="str">
            <v>REFINERIA LA PAMPILLA S.A.A</v>
          </cell>
        </row>
        <row r="285">
          <cell r="A285" t="str">
            <v>ROBLEDO ORTIZ JIMMY GASTON</v>
          </cell>
        </row>
        <row r="286">
          <cell r="A286" t="str">
            <v>SARITA COLONIA SOCIEDAD ANONIMA CERRADA</v>
          </cell>
        </row>
        <row r="287">
          <cell r="A287" t="str">
            <v>SAEG PERU S.A.</v>
          </cell>
        </row>
        <row r="288">
          <cell r="A288" t="str">
            <v>SAKANA DEL PERU S.A</v>
          </cell>
        </row>
        <row r="289">
          <cell r="A289" t="str">
            <v>SAN FERNANDO S.A.</v>
          </cell>
        </row>
        <row r="297">
          <cell r="A297" t="str">
            <v>SEAFROST S.A.C.</v>
          </cell>
        </row>
        <row r="298">
          <cell r="A298" t="str">
            <v>SERVICIO  NACIONAL DE ADIESTRAMIENTO EN TRABAJO INDUSTRIAL</v>
          </cell>
        </row>
        <row r="299">
          <cell r="A299" t="str">
            <v>SERVICIOS ESPECIALES APLICADOS SRL - SEAL SRL</v>
          </cell>
        </row>
        <row r="300">
          <cell r="A300" t="str">
            <v>SERVICIOS FRIGORIFICOS S A</v>
          </cell>
        </row>
        <row r="301">
          <cell r="A301" t="str">
            <v>SERVICIO, FABRICACION, MONTAJE Y EQUIPOS CONSTRUCTORES S.A.C.</v>
          </cell>
        </row>
        <row r="302">
          <cell r="A302" t="str">
            <v>SOCIEDAD SUIZO PERUANA DE EMBUTIDOS S.A.</v>
          </cell>
        </row>
        <row r="305">
          <cell r="A305" t="str">
            <v>SOCIEDAD AGRICOLA VIRU S.A.</v>
          </cell>
        </row>
        <row r="309">
          <cell r="A309" t="str">
            <v>SODEXO PERU S.A.C.</v>
          </cell>
        </row>
        <row r="310">
          <cell r="A310" t="str">
            <v>SOUTH PACIFIC HOLDING S.A.</v>
          </cell>
        </row>
        <row r="311">
          <cell r="A311" t="str">
            <v>STC (PERU) S.A.C.</v>
          </cell>
        </row>
        <row r="312">
          <cell r="A312" t="str">
            <v>ULTRA FRIO S.A.C.</v>
          </cell>
        </row>
        <row r="314">
          <cell r="A314" t="str">
            <v>TECNOLOGIA DEL FRIO S.A.C.</v>
          </cell>
        </row>
        <row r="315">
          <cell r="A315" t="str">
            <v>TECNOLOGICA DE ALIMENTOS S.A.</v>
          </cell>
        </row>
        <row r="323">
          <cell r="A323" t="str">
            <v>TERMOREP S.A.</v>
          </cell>
        </row>
        <row r="325">
          <cell r="A325" t="str">
            <v>TEXEL FISHING S.A.C.</v>
          </cell>
        </row>
        <row r="326">
          <cell r="A326" t="str">
            <v>TODINNO S.A.C.</v>
          </cell>
        </row>
        <row r="327">
          <cell r="A327" t="str">
            <v>TRADEX PARTS E.I.R.L.</v>
          </cell>
        </row>
        <row r="328">
          <cell r="A328" t="str">
            <v>WESTPHALIA ALIMENTOS S.A.C.</v>
          </cell>
        </row>
        <row r="329">
          <cell r="A329" t="str">
            <v>VEN T VEN SA</v>
          </cell>
        </row>
        <row r="330">
          <cell r="A330" t="str">
            <v>SINDICATO DE TRABAJADORES DE"UNION DE CERVECERIAS PERUANAS BACKUS Y JOHNSTON S.A.A."PLANTA SAN MATEO</v>
          </cell>
        </row>
        <row r="331">
          <cell r="A331" t="str">
            <v xml:space="preserve">DAEWON SUSAN E.I.R.L </v>
          </cell>
        </row>
        <row r="332">
          <cell r="A332" t="str">
            <v>INHOPE SAC</v>
          </cell>
        </row>
        <row r="333">
          <cell r="A333" t="str">
            <v>DEL ANDE ALIMENTOS S.A.C.</v>
          </cell>
        </row>
        <row r="334">
          <cell r="A334" t="str">
            <v>ZELENTEK ECO E.I.R.L.</v>
          </cell>
        </row>
        <row r="335">
          <cell r="A335" t="str">
            <v>VIEIRA PERU S.A.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4"/>
  <sheetViews>
    <sheetView tabSelected="1" topLeftCell="A7" workbookViewId="0">
      <selection activeCell="C9" sqref="C9"/>
    </sheetView>
  </sheetViews>
  <sheetFormatPr baseColWidth="10" defaultColWidth="14.42578125" defaultRowHeight="15" customHeight="1"/>
  <cols>
    <col min="1" max="1" width="2.7109375" customWidth="1"/>
    <col min="2" max="2" width="4.7109375" customWidth="1"/>
    <col min="3" max="3" width="9.28515625" customWidth="1"/>
    <col min="4" max="4" width="3" customWidth="1"/>
    <col min="5" max="5" width="48.140625" customWidth="1"/>
    <col min="6" max="6" width="8.42578125" customWidth="1"/>
    <col min="7" max="7" width="5" customWidth="1"/>
    <col min="8" max="8" width="3.140625" customWidth="1"/>
    <col min="9" max="9" width="6" customWidth="1"/>
    <col min="10" max="10" width="7.140625" customWidth="1"/>
    <col min="11" max="11" width="10.140625" customWidth="1"/>
  </cols>
  <sheetData>
    <row r="1" spans="1:11" ht="13.5" customHeight="1">
      <c r="A1" s="1"/>
      <c r="B1" s="1"/>
      <c r="C1" s="1"/>
      <c r="D1" s="1"/>
      <c r="E1" s="1"/>
      <c r="F1" s="1"/>
      <c r="G1" s="31"/>
      <c r="H1" s="2"/>
    </row>
    <row r="4" spans="1:11" ht="15" customHeight="1" thickBot="1"/>
    <row r="5" spans="1:11" ht="15" customHeight="1">
      <c r="B5" s="110"/>
      <c r="C5" s="111"/>
      <c r="D5" s="111"/>
      <c r="E5" s="155"/>
      <c r="F5" s="111"/>
      <c r="G5" s="264"/>
      <c r="H5" s="264"/>
      <c r="I5" s="264"/>
      <c r="J5" s="264"/>
      <c r="K5" s="136"/>
    </row>
    <row r="6" spans="1:11" ht="15" customHeight="1">
      <c r="B6" s="112"/>
      <c r="C6" s="113"/>
      <c r="D6" s="113"/>
      <c r="E6" s="143"/>
      <c r="F6" s="113"/>
      <c r="G6" s="113"/>
      <c r="H6" s="117"/>
      <c r="I6" s="185"/>
      <c r="J6" s="185"/>
      <c r="K6" s="135"/>
    </row>
    <row r="7" spans="1:11" ht="15" customHeight="1">
      <c r="B7" s="112"/>
      <c r="C7" s="113"/>
      <c r="D7" s="113"/>
      <c r="E7" s="143"/>
      <c r="F7" s="113"/>
      <c r="G7" s="185"/>
      <c r="H7" s="185"/>
      <c r="I7" s="185"/>
      <c r="J7" s="185"/>
      <c r="K7" s="135"/>
    </row>
    <row r="8" spans="1:11" ht="15" customHeight="1">
      <c r="B8" s="112"/>
      <c r="C8" s="113"/>
      <c r="D8" s="113"/>
      <c r="E8" s="143"/>
      <c r="F8" s="113"/>
      <c r="G8" s="185"/>
      <c r="H8" s="185"/>
      <c r="I8" s="185"/>
      <c r="J8" s="185"/>
      <c r="K8" s="135"/>
    </row>
    <row r="9" spans="1:11" ht="15" customHeight="1">
      <c r="B9" s="112"/>
      <c r="C9" s="156" t="s">
        <v>80</v>
      </c>
      <c r="D9" s="140"/>
      <c r="E9" s="141"/>
      <c r="F9" s="147"/>
      <c r="G9" s="147"/>
      <c r="H9" s="147"/>
      <c r="I9" s="263"/>
      <c r="J9" s="263"/>
      <c r="K9" s="157"/>
    </row>
    <row r="10" spans="1:11" ht="15" customHeight="1">
      <c r="B10" s="112"/>
      <c r="C10" s="113"/>
      <c r="D10" s="113"/>
      <c r="E10" s="143"/>
      <c r="F10" s="148"/>
      <c r="G10" s="262"/>
      <c r="H10" s="262"/>
      <c r="I10" s="185"/>
      <c r="J10" s="185"/>
      <c r="K10" s="135"/>
    </row>
    <row r="11" spans="1:11" ht="15" customHeight="1">
      <c r="B11" s="112"/>
      <c r="C11" s="156" t="s">
        <v>0</v>
      </c>
      <c r="D11" s="126" t="s">
        <v>1</v>
      </c>
      <c r="E11" s="258" t="s">
        <v>55</v>
      </c>
      <c r="F11" s="259"/>
      <c r="G11" s="259"/>
      <c r="H11" s="260"/>
      <c r="I11" s="260"/>
      <c r="J11" s="260"/>
      <c r="K11" s="261"/>
    </row>
    <row r="12" spans="1:11" ht="15" customHeight="1">
      <c r="B12" s="112"/>
      <c r="C12" s="156" t="s">
        <v>3</v>
      </c>
      <c r="D12" s="126" t="s">
        <v>1</v>
      </c>
      <c r="E12" s="144" t="s">
        <v>67</v>
      </c>
      <c r="F12" s="113"/>
      <c r="G12" s="257"/>
      <c r="H12" s="257"/>
      <c r="I12" s="257"/>
      <c r="J12" s="257"/>
      <c r="K12" s="135"/>
    </row>
    <row r="13" spans="1:11" ht="15" customHeight="1">
      <c r="B13" s="112"/>
      <c r="C13" s="156" t="s">
        <v>5</v>
      </c>
      <c r="D13" s="126" t="s">
        <v>1</v>
      </c>
      <c r="E13" s="143" t="s">
        <v>6</v>
      </c>
      <c r="F13" s="113"/>
      <c r="G13" s="257"/>
      <c r="H13" s="257"/>
      <c r="I13" s="257"/>
      <c r="J13" s="257"/>
      <c r="K13" s="135"/>
    </row>
    <row r="14" spans="1:11" ht="15" customHeight="1">
      <c r="B14" s="112"/>
      <c r="C14" s="156" t="s">
        <v>8</v>
      </c>
      <c r="D14" s="126" t="s">
        <v>1</v>
      </c>
      <c r="E14" s="143" t="s">
        <v>66</v>
      </c>
      <c r="F14" s="113"/>
      <c r="G14" s="185"/>
      <c r="H14" s="185"/>
      <c r="I14" s="185"/>
      <c r="J14" s="185"/>
      <c r="K14" s="135"/>
    </row>
    <row r="15" spans="1:11" ht="15" customHeight="1" thickBot="1">
      <c r="B15" s="112"/>
      <c r="C15" s="156"/>
      <c r="D15" s="126"/>
      <c r="E15" s="145"/>
      <c r="F15" s="146"/>
      <c r="G15" s="256"/>
      <c r="H15" s="256"/>
      <c r="I15" s="256"/>
      <c r="J15" s="256"/>
      <c r="K15" s="158"/>
    </row>
    <row r="16" spans="1:11" ht="15" customHeight="1">
      <c r="B16" s="112"/>
      <c r="C16" s="249" t="s">
        <v>9</v>
      </c>
      <c r="D16" s="251" t="s">
        <v>10</v>
      </c>
      <c r="E16" s="252"/>
      <c r="F16" s="254" t="s">
        <v>11</v>
      </c>
      <c r="G16" s="254" t="s">
        <v>12</v>
      </c>
      <c r="H16" s="255"/>
      <c r="I16" s="254" t="s">
        <v>26</v>
      </c>
      <c r="J16" s="252"/>
      <c r="K16" s="159" t="s">
        <v>13</v>
      </c>
    </row>
    <row r="17" spans="2:11" ht="15" customHeight="1" thickBot="1">
      <c r="B17" s="112"/>
      <c r="C17" s="250"/>
      <c r="D17" s="253"/>
      <c r="E17" s="252"/>
      <c r="F17" s="254"/>
      <c r="G17" s="254"/>
      <c r="H17" s="255"/>
      <c r="I17" s="247" t="s">
        <v>27</v>
      </c>
      <c r="J17" s="248"/>
      <c r="K17" s="160" t="s">
        <v>14</v>
      </c>
    </row>
    <row r="18" spans="2:11" ht="15" customHeight="1">
      <c r="B18" s="112"/>
      <c r="C18" s="150"/>
      <c r="D18" s="149"/>
      <c r="E18" s="149"/>
      <c r="F18" s="149"/>
      <c r="G18" s="244"/>
      <c r="H18" s="244"/>
      <c r="I18" s="246"/>
      <c r="J18" s="246"/>
      <c r="K18" s="161"/>
    </row>
    <row r="19" spans="2:11" ht="15" customHeight="1" thickBot="1">
      <c r="B19" s="112"/>
      <c r="C19" s="150"/>
      <c r="D19" s="149"/>
      <c r="E19" s="151" t="s">
        <v>68</v>
      </c>
      <c r="F19" s="149"/>
      <c r="G19" s="244"/>
      <c r="H19" s="244"/>
      <c r="I19" s="245"/>
      <c r="J19" s="245"/>
      <c r="K19" s="162"/>
    </row>
    <row r="20" spans="2:11" ht="15" customHeight="1" thickBot="1">
      <c r="B20" s="112"/>
      <c r="C20" s="114">
        <v>1</v>
      </c>
      <c r="D20" s="224" t="s">
        <v>24</v>
      </c>
      <c r="E20" s="241"/>
      <c r="F20" s="142"/>
      <c r="G20" s="242"/>
      <c r="H20" s="242"/>
      <c r="I20" s="243"/>
      <c r="J20" s="243"/>
      <c r="K20" s="163"/>
    </row>
    <row r="21" spans="2:11" ht="15" customHeight="1">
      <c r="B21" s="112"/>
      <c r="C21" s="115"/>
      <c r="D21" s="222" t="s">
        <v>28</v>
      </c>
      <c r="E21" s="223"/>
      <c r="F21" s="116" t="s">
        <v>22</v>
      </c>
      <c r="G21" s="203">
        <v>4</v>
      </c>
      <c r="H21" s="204"/>
      <c r="I21" s="203">
        <v>98.37</v>
      </c>
      <c r="J21" s="207"/>
      <c r="K21" s="164">
        <v>393.48</v>
      </c>
    </row>
    <row r="22" spans="2:11" ht="15" customHeight="1">
      <c r="B22" s="112"/>
      <c r="C22" s="115"/>
      <c r="D22" s="201" t="s">
        <v>29</v>
      </c>
      <c r="E22" s="202"/>
      <c r="F22" s="116" t="s">
        <v>22</v>
      </c>
      <c r="G22" s="203">
        <v>10</v>
      </c>
      <c r="H22" s="204"/>
      <c r="I22" s="203">
        <v>10.14</v>
      </c>
      <c r="J22" s="207"/>
      <c r="K22" s="165">
        <v>101.4</v>
      </c>
    </row>
    <row r="23" spans="2:11" ht="15" customHeight="1">
      <c r="B23" s="112"/>
      <c r="C23" s="115"/>
      <c r="D23" s="201" t="s">
        <v>30</v>
      </c>
      <c r="E23" s="202"/>
      <c r="F23" s="116" t="s">
        <v>22</v>
      </c>
      <c r="G23" s="203">
        <v>1</v>
      </c>
      <c r="H23" s="204"/>
      <c r="I23" s="203">
        <v>347</v>
      </c>
      <c r="J23" s="207"/>
      <c r="K23" s="165">
        <v>347</v>
      </c>
    </row>
    <row r="24" spans="2:11" ht="15" customHeight="1">
      <c r="B24" s="112"/>
      <c r="C24" s="115"/>
      <c r="D24" s="201" t="s">
        <v>69</v>
      </c>
      <c r="E24" s="202"/>
      <c r="F24" s="116" t="s">
        <v>22</v>
      </c>
      <c r="G24" s="203">
        <v>4</v>
      </c>
      <c r="H24" s="204"/>
      <c r="I24" s="203">
        <v>36</v>
      </c>
      <c r="J24" s="207"/>
      <c r="K24" s="165">
        <v>144</v>
      </c>
    </row>
    <row r="25" spans="2:11" ht="15" customHeight="1">
      <c r="B25" s="112"/>
      <c r="C25" s="115"/>
      <c r="D25" s="236" t="s">
        <v>70</v>
      </c>
      <c r="E25" s="237"/>
      <c r="F25" s="119" t="s">
        <v>22</v>
      </c>
      <c r="G25" s="238">
        <v>4</v>
      </c>
      <c r="H25" s="239"/>
      <c r="I25" s="238">
        <v>11.75</v>
      </c>
      <c r="J25" s="240"/>
      <c r="K25" s="166">
        <v>47</v>
      </c>
    </row>
    <row r="26" spans="2:11" ht="15" customHeight="1">
      <c r="B26" s="112"/>
      <c r="C26" s="115"/>
      <c r="D26" s="201" t="s">
        <v>31</v>
      </c>
      <c r="E26" s="202"/>
      <c r="F26" s="116" t="s">
        <v>22</v>
      </c>
      <c r="G26" s="203">
        <v>25</v>
      </c>
      <c r="H26" s="204"/>
      <c r="I26" s="203">
        <v>2.75</v>
      </c>
      <c r="J26" s="207"/>
      <c r="K26" s="165">
        <v>68.75</v>
      </c>
    </row>
    <row r="27" spans="2:11" ht="15" customHeight="1">
      <c r="B27" s="112"/>
      <c r="C27" s="115"/>
      <c r="D27" s="201" t="s">
        <v>32</v>
      </c>
      <c r="E27" s="202"/>
      <c r="F27" s="116" t="s">
        <v>22</v>
      </c>
      <c r="G27" s="203">
        <v>6</v>
      </c>
      <c r="H27" s="204"/>
      <c r="I27" s="203">
        <v>3.25</v>
      </c>
      <c r="J27" s="207"/>
      <c r="K27" s="165">
        <v>19.5</v>
      </c>
    </row>
    <row r="28" spans="2:11" ht="15" customHeight="1">
      <c r="B28" s="112"/>
      <c r="C28" s="115"/>
      <c r="D28" s="201" t="s">
        <v>33</v>
      </c>
      <c r="E28" s="202"/>
      <c r="F28" s="116" t="s">
        <v>22</v>
      </c>
      <c r="G28" s="203">
        <v>20</v>
      </c>
      <c r="H28" s="204"/>
      <c r="I28" s="203">
        <v>0.33</v>
      </c>
      <c r="J28" s="207"/>
      <c r="K28" s="165">
        <v>6.6</v>
      </c>
    </row>
    <row r="29" spans="2:11" ht="15" customHeight="1">
      <c r="B29" s="112"/>
      <c r="C29" s="115"/>
      <c r="D29" s="201" t="s">
        <v>34</v>
      </c>
      <c r="E29" s="202"/>
      <c r="F29" s="116" t="s">
        <v>22</v>
      </c>
      <c r="G29" s="203">
        <v>1</v>
      </c>
      <c r="H29" s="204"/>
      <c r="I29" s="203">
        <v>11.2</v>
      </c>
      <c r="J29" s="207"/>
      <c r="K29" s="165">
        <v>11.2</v>
      </c>
    </row>
    <row r="30" spans="2:11" ht="15" customHeight="1">
      <c r="B30" s="112"/>
      <c r="C30" s="116"/>
      <c r="D30" s="201" t="s">
        <v>35</v>
      </c>
      <c r="E30" s="202"/>
      <c r="F30" s="116" t="s">
        <v>22</v>
      </c>
      <c r="G30" s="203">
        <v>4</v>
      </c>
      <c r="H30" s="204"/>
      <c r="I30" s="203">
        <v>18</v>
      </c>
      <c r="J30" s="207"/>
      <c r="K30" s="165">
        <v>72</v>
      </c>
    </row>
    <row r="31" spans="2:11" ht="15" customHeight="1" thickBot="1">
      <c r="B31" s="112"/>
      <c r="C31" s="120"/>
      <c r="D31" s="121"/>
      <c r="E31" s="122"/>
      <c r="F31" s="139"/>
      <c r="G31" s="198"/>
      <c r="H31" s="199"/>
      <c r="I31" s="198"/>
      <c r="J31" s="200"/>
      <c r="K31" s="167"/>
    </row>
    <row r="32" spans="2:11" ht="15" customHeight="1" thickBot="1">
      <c r="B32" s="112"/>
      <c r="C32" s="115">
        <v>2</v>
      </c>
      <c r="D32" s="234" t="s">
        <v>25</v>
      </c>
      <c r="E32" s="235"/>
      <c r="F32" s="127" t="s">
        <v>15</v>
      </c>
      <c r="G32" s="214">
        <v>1</v>
      </c>
      <c r="H32" s="215"/>
      <c r="I32" s="214"/>
      <c r="J32" s="216"/>
      <c r="K32" s="168"/>
    </row>
    <row r="33" spans="2:11" ht="15" customHeight="1">
      <c r="B33" s="112"/>
      <c r="C33" s="115"/>
      <c r="D33" s="208" t="s">
        <v>71</v>
      </c>
      <c r="E33" s="209"/>
      <c r="F33" s="137" t="s">
        <v>16</v>
      </c>
      <c r="G33" s="210">
        <v>1</v>
      </c>
      <c r="H33" s="211"/>
      <c r="I33" s="210">
        <v>200</v>
      </c>
      <c r="J33" s="212"/>
      <c r="K33" s="169">
        <v>200</v>
      </c>
    </row>
    <row r="34" spans="2:11" ht="15" customHeight="1">
      <c r="B34" s="112"/>
      <c r="C34" s="115"/>
      <c r="D34" s="201" t="s">
        <v>72</v>
      </c>
      <c r="E34" s="202"/>
      <c r="F34" s="116" t="s">
        <v>16</v>
      </c>
      <c r="G34" s="203">
        <v>1</v>
      </c>
      <c r="H34" s="204"/>
      <c r="I34" s="203">
        <v>100</v>
      </c>
      <c r="J34" s="207"/>
      <c r="K34" s="165">
        <v>100</v>
      </c>
    </row>
    <row r="35" spans="2:11" ht="15" customHeight="1">
      <c r="B35" s="112"/>
      <c r="C35" s="115"/>
      <c r="D35" s="201" t="s">
        <v>73</v>
      </c>
      <c r="E35" s="202"/>
      <c r="F35" s="116" t="s">
        <v>22</v>
      </c>
      <c r="G35" s="203">
        <v>1</v>
      </c>
      <c r="H35" s="204"/>
      <c r="I35" s="203">
        <v>150</v>
      </c>
      <c r="J35" s="207"/>
      <c r="K35" s="165">
        <v>150</v>
      </c>
    </row>
    <row r="36" spans="2:11" ht="15" customHeight="1">
      <c r="B36" s="112"/>
      <c r="C36" s="116"/>
      <c r="D36" s="201" t="s">
        <v>23</v>
      </c>
      <c r="E36" s="202"/>
      <c r="F36" s="116" t="s">
        <v>22</v>
      </c>
      <c r="G36" s="203">
        <v>2</v>
      </c>
      <c r="H36" s="204"/>
      <c r="I36" s="203">
        <v>125</v>
      </c>
      <c r="J36" s="207"/>
      <c r="K36" s="165">
        <v>250</v>
      </c>
    </row>
    <row r="37" spans="2:11" ht="15" customHeight="1">
      <c r="B37" s="112"/>
      <c r="C37" s="116"/>
      <c r="D37" s="112"/>
      <c r="E37" s="125"/>
      <c r="F37" s="116"/>
      <c r="G37" s="203"/>
      <c r="H37" s="204"/>
      <c r="I37" s="205" t="s">
        <v>46</v>
      </c>
      <c r="J37" s="206"/>
      <c r="K37" s="170">
        <v>1910.93</v>
      </c>
    </row>
    <row r="38" spans="2:11" ht="15" customHeight="1" thickBot="1">
      <c r="B38" s="112"/>
      <c r="C38" s="116"/>
      <c r="D38" s="112"/>
      <c r="E38" s="125"/>
      <c r="F38" s="120"/>
      <c r="G38" s="219"/>
      <c r="H38" s="220"/>
      <c r="I38" s="219"/>
      <c r="J38" s="221"/>
      <c r="K38" s="171"/>
    </row>
    <row r="39" spans="2:11" ht="15" customHeight="1" thickBot="1">
      <c r="B39" s="112"/>
      <c r="C39" s="114"/>
      <c r="D39" s="230" t="s">
        <v>48</v>
      </c>
      <c r="E39" s="231"/>
      <c r="F39" s="127"/>
      <c r="G39" s="214"/>
      <c r="H39" s="215"/>
      <c r="I39" s="232"/>
      <c r="J39" s="233"/>
      <c r="K39" s="168"/>
    </row>
    <row r="40" spans="2:11" ht="15" customHeight="1" thickBot="1">
      <c r="B40" s="112"/>
      <c r="C40" s="114">
        <v>1</v>
      </c>
      <c r="D40" s="224" t="s">
        <v>24</v>
      </c>
      <c r="E40" s="225"/>
      <c r="F40" s="114"/>
      <c r="G40" s="226"/>
      <c r="H40" s="227"/>
      <c r="I40" s="228"/>
      <c r="J40" s="229"/>
      <c r="K40" s="172"/>
    </row>
    <row r="41" spans="2:11" ht="15" customHeight="1">
      <c r="B41" s="112"/>
      <c r="C41" s="115"/>
      <c r="D41" s="222" t="s">
        <v>31</v>
      </c>
      <c r="E41" s="223"/>
      <c r="F41" s="116" t="s">
        <v>22</v>
      </c>
      <c r="G41" s="203">
        <v>4</v>
      </c>
      <c r="H41" s="204"/>
      <c r="I41" s="203">
        <v>2.75</v>
      </c>
      <c r="J41" s="207"/>
      <c r="K41" s="165">
        <v>11</v>
      </c>
    </row>
    <row r="42" spans="2:11" ht="15" customHeight="1">
      <c r="B42" s="112"/>
      <c r="C42" s="115"/>
      <c r="D42" s="201" t="s">
        <v>32</v>
      </c>
      <c r="E42" s="202"/>
      <c r="F42" s="116" t="s">
        <v>22</v>
      </c>
      <c r="G42" s="203">
        <v>3</v>
      </c>
      <c r="H42" s="204"/>
      <c r="I42" s="203">
        <v>3.25</v>
      </c>
      <c r="J42" s="207"/>
      <c r="K42" s="165">
        <v>9.75</v>
      </c>
    </row>
    <row r="43" spans="2:11" ht="15" customHeight="1">
      <c r="B43" s="112"/>
      <c r="C43" s="115"/>
      <c r="D43" s="201" t="s">
        <v>33</v>
      </c>
      <c r="E43" s="202"/>
      <c r="F43" s="116" t="s">
        <v>22</v>
      </c>
      <c r="G43" s="203">
        <v>20</v>
      </c>
      <c r="H43" s="204"/>
      <c r="I43" s="203">
        <v>0.33</v>
      </c>
      <c r="J43" s="207"/>
      <c r="K43" s="165">
        <v>6.6</v>
      </c>
    </row>
    <row r="44" spans="2:11" ht="15" customHeight="1" thickBot="1">
      <c r="B44" s="112"/>
      <c r="C44" s="116"/>
      <c r="D44" s="201" t="s">
        <v>35</v>
      </c>
      <c r="E44" s="202"/>
      <c r="F44" s="120" t="s">
        <v>22</v>
      </c>
      <c r="G44" s="219">
        <v>1</v>
      </c>
      <c r="H44" s="220"/>
      <c r="I44" s="219">
        <v>18</v>
      </c>
      <c r="J44" s="221"/>
      <c r="K44" s="171">
        <v>18</v>
      </c>
    </row>
    <row r="45" spans="2:11" ht="15" customHeight="1" thickBot="1">
      <c r="B45" s="112"/>
      <c r="C45" s="114">
        <v>2</v>
      </c>
      <c r="D45" s="198" t="s">
        <v>25</v>
      </c>
      <c r="E45" s="200"/>
      <c r="F45" s="127" t="s">
        <v>15</v>
      </c>
      <c r="G45" s="214">
        <v>1</v>
      </c>
      <c r="H45" s="215"/>
      <c r="I45" s="214"/>
      <c r="J45" s="216"/>
      <c r="K45" s="168"/>
    </row>
    <row r="46" spans="2:11" ht="15" customHeight="1">
      <c r="B46" s="112"/>
      <c r="C46" s="115"/>
      <c r="D46" s="208" t="s">
        <v>74</v>
      </c>
      <c r="E46" s="209"/>
      <c r="F46" s="137" t="s">
        <v>16</v>
      </c>
      <c r="G46" s="210">
        <v>1</v>
      </c>
      <c r="H46" s="211"/>
      <c r="I46" s="210">
        <v>80</v>
      </c>
      <c r="J46" s="212"/>
      <c r="K46" s="169">
        <v>80</v>
      </c>
    </row>
    <row r="47" spans="2:11" ht="15" customHeight="1" thickBot="1">
      <c r="B47" s="112"/>
      <c r="C47" s="153"/>
      <c r="D47" s="185" t="s">
        <v>75</v>
      </c>
      <c r="E47" s="202"/>
      <c r="F47" s="116" t="s">
        <v>16</v>
      </c>
      <c r="G47" s="203">
        <v>1</v>
      </c>
      <c r="H47" s="204"/>
      <c r="I47" s="203">
        <v>60</v>
      </c>
      <c r="J47" s="207"/>
      <c r="K47" s="165">
        <v>60</v>
      </c>
    </row>
    <row r="48" spans="2:11" ht="15" customHeight="1" thickBot="1">
      <c r="B48" s="112"/>
      <c r="C48" s="154"/>
      <c r="D48" s="173"/>
      <c r="E48" s="173"/>
      <c r="F48" s="180"/>
      <c r="G48" s="217"/>
      <c r="H48" s="217"/>
      <c r="I48" s="218" t="s">
        <v>46</v>
      </c>
      <c r="J48" s="218"/>
      <c r="K48" s="181">
        <v>185.35</v>
      </c>
    </row>
    <row r="49" spans="2:11" ht="15" customHeight="1" thickBot="1">
      <c r="B49" s="112"/>
      <c r="C49" s="115">
        <v>3</v>
      </c>
      <c r="D49" s="196" t="s">
        <v>17</v>
      </c>
      <c r="E49" s="213"/>
      <c r="F49" s="127" t="s">
        <v>15</v>
      </c>
      <c r="G49" s="214">
        <v>1</v>
      </c>
      <c r="H49" s="215"/>
      <c r="I49" s="214"/>
      <c r="J49" s="216"/>
      <c r="K49" s="168"/>
    </row>
    <row r="50" spans="2:11" ht="15" customHeight="1">
      <c r="B50" s="112"/>
      <c r="C50" s="116"/>
      <c r="D50" s="208" t="s">
        <v>40</v>
      </c>
      <c r="E50" s="209"/>
      <c r="F50" s="137" t="s">
        <v>22</v>
      </c>
      <c r="G50" s="210">
        <v>2</v>
      </c>
      <c r="H50" s="211"/>
      <c r="I50" s="210">
        <v>125</v>
      </c>
      <c r="J50" s="212"/>
      <c r="K50" s="169">
        <v>250</v>
      </c>
    </row>
    <row r="51" spans="2:11" ht="15" customHeight="1">
      <c r="B51" s="112"/>
      <c r="C51" s="116"/>
      <c r="D51" s="201" t="s">
        <v>39</v>
      </c>
      <c r="E51" s="202"/>
      <c r="F51" s="116" t="s">
        <v>22</v>
      </c>
      <c r="G51" s="203">
        <v>4</v>
      </c>
      <c r="H51" s="204"/>
      <c r="I51" s="203">
        <v>67</v>
      </c>
      <c r="J51" s="207"/>
      <c r="K51" s="165">
        <v>268</v>
      </c>
    </row>
    <row r="52" spans="2:11" ht="15" customHeight="1">
      <c r="B52" s="112"/>
      <c r="C52" s="116"/>
      <c r="D52" s="201"/>
      <c r="E52" s="202"/>
      <c r="F52" s="116"/>
      <c r="G52" s="203"/>
      <c r="H52" s="204"/>
      <c r="I52" s="205" t="s">
        <v>46</v>
      </c>
      <c r="J52" s="206"/>
      <c r="K52" s="174">
        <v>518</v>
      </c>
    </row>
    <row r="53" spans="2:11" ht="15" customHeight="1" thickBot="1">
      <c r="B53" s="112"/>
      <c r="C53" s="129"/>
      <c r="D53" s="123"/>
      <c r="E53" s="130"/>
      <c r="F53" s="124"/>
      <c r="G53" s="198"/>
      <c r="H53" s="199"/>
      <c r="I53" s="198"/>
      <c r="J53" s="200"/>
      <c r="K53" s="167"/>
    </row>
    <row r="54" spans="2:11" ht="15" customHeight="1" thickBot="1">
      <c r="B54" s="112"/>
      <c r="C54" s="113"/>
      <c r="D54" s="113"/>
      <c r="E54" s="113"/>
      <c r="F54" s="134"/>
      <c r="G54" s="196" t="s">
        <v>79</v>
      </c>
      <c r="H54" s="197"/>
      <c r="I54" s="197"/>
      <c r="J54" s="197"/>
      <c r="K54" s="152">
        <v>2614.2800000000002</v>
      </c>
    </row>
    <row r="55" spans="2:11" ht="15" customHeight="1">
      <c r="B55" s="112"/>
      <c r="C55" s="113"/>
      <c r="D55" s="113"/>
      <c r="E55" s="113"/>
      <c r="F55" s="113"/>
      <c r="G55" s="185"/>
      <c r="H55" s="185"/>
      <c r="I55" s="185"/>
      <c r="J55" s="185"/>
      <c r="K55" s="135"/>
    </row>
    <row r="56" spans="2:11" ht="15" customHeight="1">
      <c r="B56" s="112"/>
      <c r="C56" s="186" t="s">
        <v>18</v>
      </c>
      <c r="D56" s="186"/>
      <c r="E56" s="186"/>
      <c r="F56" s="156"/>
      <c r="G56" s="185"/>
      <c r="H56" s="185"/>
      <c r="I56" s="185"/>
      <c r="J56" s="185"/>
      <c r="K56" s="135"/>
    </row>
    <row r="57" spans="2:11" ht="15" customHeight="1">
      <c r="B57" s="131"/>
      <c r="C57" s="195" t="s">
        <v>50</v>
      </c>
      <c r="D57" s="195"/>
      <c r="E57" s="182" t="s">
        <v>76</v>
      </c>
      <c r="F57" s="182"/>
      <c r="G57" s="182"/>
      <c r="H57" s="182"/>
      <c r="I57" s="182"/>
      <c r="J57" s="182"/>
      <c r="K57" s="183"/>
    </row>
    <row r="58" spans="2:11" ht="15" customHeight="1">
      <c r="B58" s="112"/>
      <c r="C58" s="113"/>
      <c r="D58" s="113"/>
      <c r="E58" s="175"/>
      <c r="F58" s="175"/>
      <c r="G58" s="194"/>
      <c r="H58" s="194"/>
      <c r="I58" s="194"/>
      <c r="J58" s="194"/>
      <c r="K58" s="176"/>
    </row>
    <row r="59" spans="2:11" ht="15" customHeight="1">
      <c r="B59" s="112"/>
      <c r="C59" s="186" t="s">
        <v>19</v>
      </c>
      <c r="D59" s="186"/>
      <c r="E59" s="186"/>
      <c r="F59" s="128"/>
      <c r="G59" s="193"/>
      <c r="H59" s="193"/>
      <c r="I59" s="193"/>
      <c r="J59" s="193"/>
      <c r="K59" s="135"/>
    </row>
    <row r="60" spans="2:11" ht="15" customHeight="1">
      <c r="B60" s="131"/>
      <c r="C60" s="185" t="s">
        <v>51</v>
      </c>
      <c r="D60" s="185"/>
      <c r="E60" s="185"/>
      <c r="F60" s="128"/>
      <c r="G60" s="193"/>
      <c r="H60" s="193"/>
      <c r="I60" s="193"/>
      <c r="J60" s="193"/>
      <c r="K60" s="135"/>
    </row>
    <row r="61" spans="2:11" ht="15" customHeight="1">
      <c r="B61" s="131"/>
      <c r="C61" s="156"/>
      <c r="D61" s="113"/>
      <c r="E61" s="113"/>
      <c r="F61" s="128"/>
      <c r="G61" s="193"/>
      <c r="H61" s="193"/>
      <c r="I61" s="193"/>
      <c r="J61" s="193"/>
      <c r="K61" s="135"/>
    </row>
    <row r="62" spans="2:11" ht="15" customHeight="1">
      <c r="B62" s="131"/>
      <c r="C62" s="156"/>
      <c r="D62" s="113"/>
      <c r="E62" s="113"/>
      <c r="F62" s="128"/>
      <c r="G62" s="193"/>
      <c r="H62" s="193"/>
      <c r="I62" s="193"/>
      <c r="J62" s="193"/>
      <c r="K62" s="135"/>
    </row>
    <row r="63" spans="2:11" ht="15" customHeight="1">
      <c r="B63" s="131"/>
      <c r="C63" s="191" t="s">
        <v>52</v>
      </c>
      <c r="D63" s="191"/>
      <c r="E63" s="191"/>
      <c r="F63" s="177"/>
      <c r="G63" s="189"/>
      <c r="H63" s="189"/>
      <c r="I63" s="192"/>
      <c r="J63" s="192"/>
      <c r="K63" s="178"/>
    </row>
    <row r="64" spans="2:11" ht="15" customHeight="1">
      <c r="B64" s="131"/>
      <c r="C64" s="177" t="s">
        <v>65</v>
      </c>
      <c r="D64" s="177"/>
      <c r="E64" s="177"/>
      <c r="F64" s="177"/>
      <c r="G64" s="179"/>
      <c r="H64" s="179"/>
      <c r="I64" s="173"/>
      <c r="J64" s="189"/>
      <c r="K64" s="190"/>
    </row>
    <row r="65" spans="2:11" ht="15" customHeight="1">
      <c r="B65" s="112"/>
      <c r="C65" s="113"/>
      <c r="D65" s="113"/>
      <c r="E65" s="113"/>
      <c r="F65" s="113"/>
      <c r="G65" s="185"/>
      <c r="H65" s="185"/>
      <c r="I65" s="185"/>
      <c r="J65" s="185"/>
      <c r="K65" s="135"/>
    </row>
    <row r="66" spans="2:11" ht="15" customHeight="1">
      <c r="B66" s="112"/>
      <c r="C66" s="186" t="s">
        <v>20</v>
      </c>
      <c r="D66" s="186"/>
      <c r="E66" s="113"/>
      <c r="F66" s="113"/>
      <c r="G66" s="185"/>
      <c r="H66" s="185"/>
      <c r="I66" s="185"/>
      <c r="J66" s="185"/>
      <c r="K66" s="135"/>
    </row>
    <row r="67" spans="2:11" ht="15" customHeight="1">
      <c r="B67" s="131"/>
      <c r="C67" s="185" t="s">
        <v>53</v>
      </c>
      <c r="D67" s="185"/>
      <c r="E67" s="185"/>
      <c r="F67" s="113"/>
      <c r="G67" s="185"/>
      <c r="H67" s="185"/>
      <c r="I67" s="185"/>
      <c r="J67" s="185"/>
      <c r="K67" s="135"/>
    </row>
    <row r="68" spans="2:11" ht="15" customHeight="1">
      <c r="B68" s="131"/>
      <c r="C68" s="185" t="s">
        <v>77</v>
      </c>
      <c r="D68" s="185"/>
      <c r="E68" s="185"/>
      <c r="F68" s="185"/>
      <c r="G68" s="185"/>
      <c r="H68" s="185"/>
      <c r="I68" s="113"/>
      <c r="J68" s="187"/>
      <c r="K68" s="188"/>
    </row>
    <row r="69" spans="2:11" ht="15" customHeight="1">
      <c r="B69" s="131"/>
      <c r="C69" s="185" t="s">
        <v>78</v>
      </c>
      <c r="D69" s="185"/>
      <c r="E69" s="185"/>
      <c r="F69" s="113"/>
      <c r="G69" s="185"/>
      <c r="H69" s="185"/>
      <c r="I69" s="185"/>
      <c r="J69" s="185"/>
      <c r="K69" s="135"/>
    </row>
    <row r="70" spans="2:11" ht="15" customHeight="1">
      <c r="B70" s="131"/>
      <c r="C70" s="113"/>
      <c r="D70" s="113"/>
      <c r="E70" s="113"/>
      <c r="F70" s="118"/>
      <c r="G70" s="187"/>
      <c r="H70" s="187"/>
      <c r="I70" s="187"/>
      <c r="J70" s="187"/>
      <c r="K70" s="135"/>
    </row>
    <row r="71" spans="2:11" ht="15" customHeight="1">
      <c r="B71" s="112"/>
      <c r="C71" s="113"/>
      <c r="D71" s="113"/>
      <c r="E71" s="113"/>
      <c r="F71" s="113"/>
      <c r="G71" s="185"/>
      <c r="H71" s="185"/>
      <c r="I71" s="185"/>
      <c r="J71" s="185"/>
      <c r="K71" s="135"/>
    </row>
    <row r="72" spans="2:11" ht="15" customHeight="1">
      <c r="B72" s="112"/>
      <c r="C72" s="186" t="s">
        <v>21</v>
      </c>
      <c r="D72" s="186"/>
      <c r="E72" s="186"/>
      <c r="F72" s="113"/>
      <c r="G72" s="185"/>
      <c r="H72" s="185"/>
      <c r="I72" s="185"/>
      <c r="J72" s="185"/>
      <c r="K72" s="135"/>
    </row>
    <row r="73" spans="2:11" ht="15" customHeight="1">
      <c r="B73" s="131"/>
      <c r="C73" s="185" t="s">
        <v>54</v>
      </c>
      <c r="D73" s="185"/>
      <c r="E73" s="185"/>
      <c r="F73" s="113"/>
      <c r="G73" s="185"/>
      <c r="H73" s="185"/>
      <c r="I73" s="185"/>
      <c r="J73" s="185"/>
      <c r="K73" s="135"/>
    </row>
    <row r="74" spans="2:11" ht="15" customHeight="1" thickBot="1">
      <c r="B74" s="132"/>
      <c r="C74" s="133"/>
      <c r="D74" s="133"/>
      <c r="E74" s="133"/>
      <c r="F74" s="133"/>
      <c r="G74" s="184"/>
      <c r="H74" s="184"/>
      <c r="I74" s="184"/>
      <c r="J74" s="184"/>
      <c r="K74" s="138"/>
    </row>
  </sheetData>
  <mergeCells count="176">
    <mergeCell ref="G8:H8"/>
    <mergeCell ref="I8:J8"/>
    <mergeCell ref="I6:J6"/>
    <mergeCell ref="G7:H7"/>
    <mergeCell ref="I7:J7"/>
    <mergeCell ref="G5:H5"/>
    <mergeCell ref="I5:J5"/>
    <mergeCell ref="G13:H13"/>
    <mergeCell ref="I13:J13"/>
    <mergeCell ref="E11:G11"/>
    <mergeCell ref="H11:K11"/>
    <mergeCell ref="G12:H12"/>
    <mergeCell ref="I12:J12"/>
    <mergeCell ref="G10:H10"/>
    <mergeCell ref="I10:J10"/>
    <mergeCell ref="I9:J9"/>
    <mergeCell ref="I17:J17"/>
    <mergeCell ref="C16:C17"/>
    <mergeCell ref="D16:E17"/>
    <mergeCell ref="F16:F17"/>
    <mergeCell ref="G16:H17"/>
    <mergeCell ref="I16:J16"/>
    <mergeCell ref="G15:H15"/>
    <mergeCell ref="I15:J15"/>
    <mergeCell ref="G14:H14"/>
    <mergeCell ref="I14:J14"/>
    <mergeCell ref="D21:E21"/>
    <mergeCell ref="G21:H21"/>
    <mergeCell ref="I21:J21"/>
    <mergeCell ref="D20:E20"/>
    <mergeCell ref="G20:H20"/>
    <mergeCell ref="I20:J20"/>
    <mergeCell ref="G19:H19"/>
    <mergeCell ref="I19:J19"/>
    <mergeCell ref="G18:H18"/>
    <mergeCell ref="I18:J18"/>
    <mergeCell ref="D24:E24"/>
    <mergeCell ref="G24:H24"/>
    <mergeCell ref="I24:J24"/>
    <mergeCell ref="D23:E23"/>
    <mergeCell ref="G23:H23"/>
    <mergeCell ref="I23:J23"/>
    <mergeCell ref="D22:E22"/>
    <mergeCell ref="G22:H22"/>
    <mergeCell ref="I22:J22"/>
    <mergeCell ref="D27:E27"/>
    <mergeCell ref="G27:H27"/>
    <mergeCell ref="I27:J27"/>
    <mergeCell ref="D26:E26"/>
    <mergeCell ref="G26:H26"/>
    <mergeCell ref="I26:J26"/>
    <mergeCell ref="D25:E25"/>
    <mergeCell ref="G25:H25"/>
    <mergeCell ref="I25:J25"/>
    <mergeCell ref="G31:H31"/>
    <mergeCell ref="I31:J31"/>
    <mergeCell ref="D30:E30"/>
    <mergeCell ref="G30:H30"/>
    <mergeCell ref="I30:J30"/>
    <mergeCell ref="D29:E29"/>
    <mergeCell ref="G29:H29"/>
    <mergeCell ref="I29:J29"/>
    <mergeCell ref="D28:E28"/>
    <mergeCell ref="G28:H28"/>
    <mergeCell ref="I28:J28"/>
    <mergeCell ref="D34:E34"/>
    <mergeCell ref="G34:H34"/>
    <mergeCell ref="I34:J34"/>
    <mergeCell ref="D33:E33"/>
    <mergeCell ref="G33:H33"/>
    <mergeCell ref="I33:J33"/>
    <mergeCell ref="D32:E32"/>
    <mergeCell ref="G32:H32"/>
    <mergeCell ref="I32:J32"/>
    <mergeCell ref="G38:H38"/>
    <mergeCell ref="I38:J38"/>
    <mergeCell ref="G37:H37"/>
    <mergeCell ref="I37:J37"/>
    <mergeCell ref="D36:E36"/>
    <mergeCell ref="G36:H36"/>
    <mergeCell ref="I36:J36"/>
    <mergeCell ref="D35:E35"/>
    <mergeCell ref="G35:H35"/>
    <mergeCell ref="I35:J35"/>
    <mergeCell ref="D41:E41"/>
    <mergeCell ref="G41:H41"/>
    <mergeCell ref="I41:J41"/>
    <mergeCell ref="D40:E40"/>
    <mergeCell ref="G40:H40"/>
    <mergeCell ref="I40:J40"/>
    <mergeCell ref="D39:E39"/>
    <mergeCell ref="G39:H39"/>
    <mergeCell ref="I39:J39"/>
    <mergeCell ref="D44:E44"/>
    <mergeCell ref="G44:H44"/>
    <mergeCell ref="I44:J44"/>
    <mergeCell ref="D43:E43"/>
    <mergeCell ref="G43:H43"/>
    <mergeCell ref="I43:J43"/>
    <mergeCell ref="D42:E42"/>
    <mergeCell ref="G42:H42"/>
    <mergeCell ref="I42:J42"/>
    <mergeCell ref="G48:H48"/>
    <mergeCell ref="I48:J48"/>
    <mergeCell ref="D47:E47"/>
    <mergeCell ref="G47:H47"/>
    <mergeCell ref="I47:J47"/>
    <mergeCell ref="D46:E46"/>
    <mergeCell ref="G46:H46"/>
    <mergeCell ref="I46:J46"/>
    <mergeCell ref="D45:E45"/>
    <mergeCell ref="G45:H45"/>
    <mergeCell ref="I45:J45"/>
    <mergeCell ref="D51:E51"/>
    <mergeCell ref="G51:H51"/>
    <mergeCell ref="I51:J51"/>
    <mergeCell ref="D50:E50"/>
    <mergeCell ref="G50:H50"/>
    <mergeCell ref="I50:J50"/>
    <mergeCell ref="D49:E49"/>
    <mergeCell ref="G49:H49"/>
    <mergeCell ref="I49:J49"/>
    <mergeCell ref="C56:E56"/>
    <mergeCell ref="G56:H56"/>
    <mergeCell ref="I56:J56"/>
    <mergeCell ref="G54:J54"/>
    <mergeCell ref="G55:H55"/>
    <mergeCell ref="I55:J55"/>
    <mergeCell ref="G53:H53"/>
    <mergeCell ref="I53:J53"/>
    <mergeCell ref="D52:E52"/>
    <mergeCell ref="G52:H52"/>
    <mergeCell ref="I52:J52"/>
    <mergeCell ref="C60:E60"/>
    <mergeCell ref="G60:H60"/>
    <mergeCell ref="I60:J60"/>
    <mergeCell ref="C59:E59"/>
    <mergeCell ref="G59:H59"/>
    <mergeCell ref="I59:J59"/>
    <mergeCell ref="G58:H58"/>
    <mergeCell ref="I58:J58"/>
    <mergeCell ref="C57:D57"/>
    <mergeCell ref="G65:H65"/>
    <mergeCell ref="I65:J65"/>
    <mergeCell ref="J64:K64"/>
    <mergeCell ref="C63:E63"/>
    <mergeCell ref="G63:H63"/>
    <mergeCell ref="I63:J63"/>
    <mergeCell ref="G62:H62"/>
    <mergeCell ref="I62:J62"/>
    <mergeCell ref="G61:H61"/>
    <mergeCell ref="I61:J61"/>
    <mergeCell ref="E57:K57"/>
    <mergeCell ref="G74:H74"/>
    <mergeCell ref="I74:J74"/>
    <mergeCell ref="C73:E73"/>
    <mergeCell ref="G73:H73"/>
    <mergeCell ref="I73:J73"/>
    <mergeCell ref="C72:E72"/>
    <mergeCell ref="G72:H72"/>
    <mergeCell ref="I72:J72"/>
    <mergeCell ref="G71:H71"/>
    <mergeCell ref="I71:J71"/>
    <mergeCell ref="G70:H70"/>
    <mergeCell ref="I70:J70"/>
    <mergeCell ref="C68:H68"/>
    <mergeCell ref="J68:K68"/>
    <mergeCell ref="C69:E69"/>
    <mergeCell ref="G69:H69"/>
    <mergeCell ref="I69:J69"/>
    <mergeCell ref="C67:E67"/>
    <mergeCell ref="G67:H67"/>
    <mergeCell ref="I67:J67"/>
    <mergeCell ref="C66:D66"/>
    <mergeCell ref="G66:H66"/>
    <mergeCell ref="I66:J66"/>
  </mergeCells>
  <pageMargins left="0.7" right="0.7" top="0.75" bottom="0.75" header="0" footer="0"/>
  <pageSetup paperSize="9" scale="4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51"/>
  <sheetViews>
    <sheetView topLeftCell="B30" workbookViewId="0">
      <selection activeCell="L18" sqref="L18"/>
    </sheetView>
  </sheetViews>
  <sheetFormatPr baseColWidth="10" defaultColWidth="10.7109375" defaultRowHeight="15"/>
  <cols>
    <col min="4" max="4" width="2.7109375" customWidth="1"/>
    <col min="5" max="5" width="39.7109375" customWidth="1"/>
  </cols>
  <sheetData>
    <row r="2" spans="1:12" ht="15.75" thickBot="1">
      <c r="A2" s="1"/>
      <c r="B2" s="1"/>
      <c r="C2" s="1"/>
      <c r="D2" s="1"/>
      <c r="E2" s="1"/>
      <c r="F2" s="1"/>
      <c r="G2" s="1"/>
      <c r="H2" s="31"/>
      <c r="I2" s="2"/>
      <c r="J2" s="1"/>
      <c r="K2" s="1"/>
      <c r="L2" s="1"/>
    </row>
    <row r="3" spans="1:12">
      <c r="A3" s="1"/>
      <c r="B3" s="3"/>
      <c r="C3" s="4"/>
      <c r="D3" s="4"/>
      <c r="E3" s="4"/>
      <c r="F3" s="4"/>
      <c r="G3" s="4"/>
      <c r="H3" s="4"/>
      <c r="I3" s="5"/>
      <c r="J3" s="6"/>
      <c r="K3" s="1"/>
      <c r="L3" s="1"/>
    </row>
    <row r="4" spans="1:12">
      <c r="A4" s="1"/>
      <c r="B4" s="7"/>
      <c r="C4" s="1"/>
      <c r="D4" s="1"/>
      <c r="E4" s="1"/>
      <c r="F4" s="1"/>
      <c r="G4" s="1"/>
      <c r="H4" s="31"/>
      <c r="I4" s="2"/>
      <c r="J4" s="8"/>
      <c r="K4" s="1"/>
      <c r="L4" s="1"/>
    </row>
    <row r="5" spans="1:12">
      <c r="A5" s="1"/>
      <c r="B5" s="7"/>
      <c r="C5" s="1"/>
      <c r="D5" s="1"/>
      <c r="E5" s="1"/>
      <c r="F5" s="1"/>
      <c r="G5" s="1"/>
      <c r="H5" s="31"/>
      <c r="I5" s="2"/>
      <c r="J5" s="8"/>
      <c r="K5" s="1"/>
      <c r="L5" s="1"/>
    </row>
    <row r="6" spans="1:12">
      <c r="A6" s="1"/>
      <c r="B6" s="7"/>
      <c r="C6" s="1"/>
      <c r="D6" s="1"/>
      <c r="E6" s="1"/>
      <c r="F6" s="1"/>
      <c r="G6" s="1"/>
      <c r="H6" s="31"/>
      <c r="I6" s="2"/>
      <c r="J6" s="8"/>
      <c r="K6" s="1"/>
      <c r="L6" s="1"/>
    </row>
    <row r="7" spans="1:12">
      <c r="A7" s="1"/>
      <c r="B7" s="7"/>
      <c r="C7" s="1"/>
      <c r="D7" s="1"/>
      <c r="E7" s="1"/>
      <c r="F7" s="1"/>
      <c r="G7" s="1"/>
      <c r="H7" s="31"/>
      <c r="I7" s="2"/>
      <c r="J7" s="8"/>
      <c r="K7" s="1"/>
      <c r="L7" s="1"/>
    </row>
    <row r="8" spans="1:12">
      <c r="A8" s="1"/>
      <c r="B8" s="7"/>
      <c r="C8" s="265" t="s">
        <v>61</v>
      </c>
      <c r="D8" s="266"/>
      <c r="E8" s="266"/>
      <c r="F8" s="266"/>
      <c r="G8" s="266"/>
      <c r="H8" s="267"/>
      <c r="I8" s="268"/>
      <c r="J8" s="8"/>
      <c r="K8" s="1"/>
      <c r="L8" s="1"/>
    </row>
    <row r="9" spans="1:12">
      <c r="A9" s="1"/>
      <c r="B9" s="7"/>
      <c r="C9" s="9"/>
      <c r="D9" s="9"/>
      <c r="E9" s="9"/>
      <c r="F9" s="9"/>
      <c r="G9" s="9"/>
      <c r="H9" s="34"/>
      <c r="I9" s="2"/>
      <c r="J9" s="8"/>
      <c r="K9" s="1"/>
      <c r="L9" s="1"/>
    </row>
    <row r="10" spans="1:12">
      <c r="A10" s="1"/>
      <c r="B10" s="7"/>
      <c r="C10" s="10" t="s">
        <v>0</v>
      </c>
      <c r="D10" s="11" t="s">
        <v>1</v>
      </c>
      <c r="E10" s="108" t="s">
        <v>55</v>
      </c>
      <c r="F10" s="108"/>
      <c r="G10" s="108"/>
      <c r="H10" s="108"/>
      <c r="I10" s="108"/>
      <c r="J10" s="108"/>
      <c r="K10" s="109"/>
      <c r="L10" s="108"/>
    </row>
    <row r="11" spans="1:12">
      <c r="A11" s="1"/>
      <c r="B11" s="7"/>
      <c r="C11" s="10" t="s">
        <v>3</v>
      </c>
      <c r="D11" s="11" t="s">
        <v>1</v>
      </c>
      <c r="E11" s="58" t="s">
        <v>56</v>
      </c>
      <c r="F11" s="12"/>
      <c r="G11" s="11"/>
      <c r="H11" s="35"/>
      <c r="I11" s="2"/>
      <c r="J11" s="8"/>
      <c r="K11" s="1"/>
      <c r="L11" s="1"/>
    </row>
    <row r="12" spans="1:12">
      <c r="A12" s="1"/>
      <c r="B12" s="7"/>
      <c r="C12" s="10" t="s">
        <v>5</v>
      </c>
      <c r="D12" s="11" t="s">
        <v>1</v>
      </c>
      <c r="E12" s="12" t="s">
        <v>6</v>
      </c>
      <c r="F12" s="12"/>
      <c r="G12" s="11"/>
      <c r="H12" s="35"/>
      <c r="I12" s="13"/>
      <c r="J12" s="8" t="s">
        <v>7</v>
      </c>
      <c r="K12" s="1"/>
      <c r="L12" s="1"/>
    </row>
    <row r="13" spans="1:12">
      <c r="A13" s="1"/>
      <c r="B13" s="7"/>
      <c r="C13" s="10" t="s">
        <v>8</v>
      </c>
      <c r="D13" s="11" t="s">
        <v>1</v>
      </c>
      <c r="E13" s="59" t="s">
        <v>57</v>
      </c>
      <c r="F13" s="12"/>
      <c r="G13" s="9"/>
      <c r="H13" s="34"/>
      <c r="I13" s="2"/>
      <c r="J13" s="8"/>
      <c r="K13" s="1"/>
      <c r="L13" s="1"/>
    </row>
    <row r="14" spans="1:12">
      <c r="A14" s="1"/>
      <c r="B14" s="7"/>
      <c r="C14" s="276" t="s">
        <v>9</v>
      </c>
      <c r="D14" s="278" t="s">
        <v>10</v>
      </c>
      <c r="E14" s="279"/>
      <c r="F14" s="284" t="s">
        <v>11</v>
      </c>
      <c r="G14" s="286" t="s">
        <v>12</v>
      </c>
      <c r="H14" s="67" t="s">
        <v>26</v>
      </c>
      <c r="I14" s="68" t="s">
        <v>13</v>
      </c>
      <c r="J14" s="8"/>
      <c r="K14" s="1"/>
      <c r="L14" s="1"/>
    </row>
    <row r="15" spans="1:12">
      <c r="A15" s="1"/>
      <c r="B15" s="7"/>
      <c r="C15" s="277"/>
      <c r="D15" s="280"/>
      <c r="E15" s="281"/>
      <c r="F15" s="285"/>
      <c r="G15" s="287"/>
      <c r="H15" s="39" t="s">
        <v>27</v>
      </c>
      <c r="I15" s="69" t="s">
        <v>14</v>
      </c>
      <c r="J15" s="8"/>
      <c r="K15" s="1"/>
      <c r="L15" s="17"/>
    </row>
    <row r="16" spans="1:12">
      <c r="A16" s="1"/>
      <c r="B16" s="7"/>
      <c r="C16" s="70">
        <v>1</v>
      </c>
      <c r="D16" s="288" t="s">
        <v>24</v>
      </c>
      <c r="E16" s="289"/>
      <c r="F16" s="71"/>
      <c r="G16" s="72"/>
      <c r="H16" s="73"/>
      <c r="I16" s="74"/>
      <c r="J16" s="8"/>
      <c r="K16" s="1"/>
      <c r="L16" s="22"/>
    </row>
    <row r="17" spans="1:12">
      <c r="A17" s="31"/>
      <c r="B17" s="7"/>
      <c r="C17" s="75"/>
      <c r="D17" s="269" t="s">
        <v>28</v>
      </c>
      <c r="E17" s="270"/>
      <c r="F17" s="76" t="s">
        <v>22</v>
      </c>
      <c r="G17" s="77">
        <v>20</v>
      </c>
      <c r="H17" s="78">
        <v>98.37</v>
      </c>
      <c r="I17" s="79">
        <f>+G17*H17</f>
        <v>1967.4</v>
      </c>
      <c r="J17" s="8"/>
      <c r="K17" s="31"/>
      <c r="L17" s="47"/>
    </row>
    <row r="18" spans="1:12">
      <c r="A18" s="31"/>
      <c r="B18" s="7"/>
      <c r="C18" s="75"/>
      <c r="D18" s="80" t="s">
        <v>41</v>
      </c>
      <c r="E18" s="40"/>
      <c r="F18" s="76" t="s">
        <v>22</v>
      </c>
      <c r="G18" s="77">
        <v>10</v>
      </c>
      <c r="H18" s="78">
        <v>69.55</v>
      </c>
      <c r="I18" s="79">
        <f>+G18*H18</f>
        <v>695.5</v>
      </c>
      <c r="J18" s="8"/>
      <c r="K18" s="31"/>
      <c r="L18" s="47"/>
    </row>
    <row r="19" spans="1:12">
      <c r="A19" s="31"/>
      <c r="B19" s="7"/>
      <c r="C19" s="75"/>
      <c r="D19" s="269" t="s">
        <v>29</v>
      </c>
      <c r="E19" s="270"/>
      <c r="F19" s="76" t="s">
        <v>22</v>
      </c>
      <c r="G19" s="77">
        <v>10</v>
      </c>
      <c r="H19" s="78">
        <v>10.14</v>
      </c>
      <c r="I19" s="79">
        <f>+G19*H19</f>
        <v>101.4</v>
      </c>
      <c r="J19" s="8"/>
      <c r="K19" s="31"/>
      <c r="L19" s="47"/>
    </row>
    <row r="20" spans="1:12">
      <c r="A20" s="31"/>
      <c r="B20" s="7"/>
      <c r="C20" s="75"/>
      <c r="D20" s="269" t="s">
        <v>30</v>
      </c>
      <c r="E20" s="270"/>
      <c r="F20" s="76" t="s">
        <v>22</v>
      </c>
      <c r="G20" s="77">
        <v>4</v>
      </c>
      <c r="H20" s="78">
        <v>295.7</v>
      </c>
      <c r="I20" s="79">
        <f t="shared" ref="I20:I21" si="0">+G20*H20</f>
        <v>1182.8</v>
      </c>
      <c r="J20" s="8"/>
      <c r="K20" s="31"/>
      <c r="L20" s="47"/>
    </row>
    <row r="21" spans="1:12">
      <c r="A21" s="31"/>
      <c r="B21" s="7"/>
      <c r="C21" s="75"/>
      <c r="D21" s="269" t="s">
        <v>47</v>
      </c>
      <c r="E21" s="270"/>
      <c r="F21" s="76" t="s">
        <v>22</v>
      </c>
      <c r="G21" s="77">
        <v>1</v>
      </c>
      <c r="H21" s="78">
        <v>231</v>
      </c>
      <c r="I21" s="79">
        <f t="shared" si="0"/>
        <v>231</v>
      </c>
      <c r="J21" s="8"/>
      <c r="K21" s="31"/>
      <c r="L21" s="47"/>
    </row>
    <row r="22" spans="1:12">
      <c r="A22" s="31"/>
      <c r="B22" s="7"/>
      <c r="C22" s="75"/>
      <c r="D22" s="269" t="s">
        <v>31</v>
      </c>
      <c r="E22" s="270"/>
      <c r="F22" s="76" t="s">
        <v>22</v>
      </c>
      <c r="G22" s="77">
        <v>50</v>
      </c>
      <c r="H22" s="78">
        <v>2.75</v>
      </c>
      <c r="I22" s="79">
        <f>+G22*H22</f>
        <v>137.5</v>
      </c>
      <c r="J22" s="8"/>
      <c r="K22" s="31"/>
      <c r="L22" s="47"/>
    </row>
    <row r="23" spans="1:12">
      <c r="A23" s="31"/>
      <c r="B23" s="7"/>
      <c r="C23" s="75"/>
      <c r="D23" s="269" t="s">
        <v>32</v>
      </c>
      <c r="E23" s="270"/>
      <c r="F23" s="76" t="s">
        <v>22</v>
      </c>
      <c r="G23" s="77">
        <v>6</v>
      </c>
      <c r="H23" s="78">
        <v>11.71</v>
      </c>
      <c r="I23" s="79">
        <f t="shared" ref="I23:I26" si="1">+G23*H23</f>
        <v>70.260000000000005</v>
      </c>
      <c r="J23" s="8"/>
      <c r="K23" s="31"/>
      <c r="L23" s="47"/>
    </row>
    <row r="24" spans="1:12">
      <c r="A24" s="1"/>
      <c r="B24" s="7"/>
      <c r="C24" s="75"/>
      <c r="D24" s="269" t="s">
        <v>33</v>
      </c>
      <c r="E24" s="270"/>
      <c r="F24" s="76" t="s">
        <v>22</v>
      </c>
      <c r="G24" s="77">
        <v>20</v>
      </c>
      <c r="H24" s="78">
        <v>0.33</v>
      </c>
      <c r="I24" s="79">
        <f t="shared" si="1"/>
        <v>6.6000000000000005</v>
      </c>
      <c r="J24" s="8"/>
      <c r="K24" s="1"/>
      <c r="L24" s="1"/>
    </row>
    <row r="25" spans="1:12">
      <c r="A25" s="1"/>
      <c r="B25" s="7"/>
      <c r="C25" s="75"/>
      <c r="D25" s="269" t="s">
        <v>34</v>
      </c>
      <c r="E25" s="270"/>
      <c r="F25" s="76" t="s">
        <v>22</v>
      </c>
      <c r="G25" s="77">
        <v>1</v>
      </c>
      <c r="H25" s="78">
        <v>11.2</v>
      </c>
      <c r="I25" s="79">
        <f t="shared" si="1"/>
        <v>11.2</v>
      </c>
      <c r="J25" s="8"/>
      <c r="K25" s="1"/>
      <c r="L25" s="1"/>
    </row>
    <row r="26" spans="1:12">
      <c r="A26" s="1"/>
      <c r="B26" s="7"/>
      <c r="C26" s="81"/>
      <c r="D26" s="269" t="s">
        <v>35</v>
      </c>
      <c r="E26" s="270"/>
      <c r="F26" s="76" t="s">
        <v>22</v>
      </c>
      <c r="G26" s="77">
        <v>4</v>
      </c>
      <c r="H26" s="78">
        <v>18</v>
      </c>
      <c r="I26" s="79">
        <f t="shared" si="1"/>
        <v>72</v>
      </c>
      <c r="J26" s="8"/>
      <c r="K26" s="1"/>
      <c r="L26" s="1"/>
    </row>
    <row r="27" spans="1:12">
      <c r="A27" s="31"/>
      <c r="B27" s="7"/>
      <c r="C27" s="81"/>
      <c r="D27" s="82" t="s">
        <v>49</v>
      </c>
      <c r="E27" s="83"/>
      <c r="F27" s="76" t="s">
        <v>22</v>
      </c>
      <c r="G27" s="84"/>
      <c r="H27" s="85"/>
      <c r="I27" s="79"/>
      <c r="J27" s="8"/>
      <c r="K27" s="31"/>
      <c r="L27" s="31"/>
    </row>
    <row r="28" spans="1:12">
      <c r="A28" s="1"/>
      <c r="B28" s="7"/>
      <c r="C28" s="86">
        <v>2</v>
      </c>
      <c r="D28" s="274" t="s">
        <v>25</v>
      </c>
      <c r="E28" s="275"/>
      <c r="F28" s="87" t="s">
        <v>15</v>
      </c>
      <c r="G28" s="72">
        <v>1</v>
      </c>
      <c r="H28" s="72"/>
      <c r="I28" s="74"/>
      <c r="J28" s="8"/>
      <c r="K28" s="17"/>
      <c r="L28" s="22"/>
    </row>
    <row r="29" spans="1:12">
      <c r="A29" s="31"/>
      <c r="B29" s="7"/>
      <c r="C29" s="75"/>
      <c r="D29" s="269" t="s">
        <v>36</v>
      </c>
      <c r="E29" s="270"/>
      <c r="F29" s="76" t="s">
        <v>16</v>
      </c>
      <c r="G29" s="77">
        <v>1</v>
      </c>
      <c r="H29" s="78">
        <v>200</v>
      </c>
      <c r="I29" s="79">
        <f>+G29*H29</f>
        <v>200</v>
      </c>
      <c r="J29" s="8"/>
      <c r="K29" s="45"/>
      <c r="L29" s="47"/>
    </row>
    <row r="30" spans="1:12">
      <c r="A30" s="31"/>
      <c r="B30" s="7"/>
      <c r="C30" s="75"/>
      <c r="D30" s="269" t="s">
        <v>37</v>
      </c>
      <c r="E30" s="270"/>
      <c r="F30" s="76" t="s">
        <v>16</v>
      </c>
      <c r="G30" s="77">
        <v>30</v>
      </c>
      <c r="H30" s="78">
        <v>100</v>
      </c>
      <c r="I30" s="79">
        <f>+G30*H30</f>
        <v>3000</v>
      </c>
      <c r="J30" s="8"/>
      <c r="K30" s="45"/>
      <c r="L30" s="47"/>
    </row>
    <row r="31" spans="1:12">
      <c r="A31" s="31"/>
      <c r="B31" s="7"/>
      <c r="C31" s="75"/>
      <c r="D31" s="269" t="s">
        <v>38</v>
      </c>
      <c r="E31" s="270"/>
      <c r="F31" s="76" t="s">
        <v>22</v>
      </c>
      <c r="G31" s="77">
        <v>1</v>
      </c>
      <c r="H31" s="78">
        <v>150</v>
      </c>
      <c r="I31" s="79">
        <f t="shared" ref="I31:I32" si="2">+G31*H31</f>
        <v>150</v>
      </c>
      <c r="J31" s="8"/>
      <c r="K31" s="45"/>
      <c r="L31" s="47"/>
    </row>
    <row r="32" spans="1:12">
      <c r="A32" s="1"/>
      <c r="B32" s="7"/>
      <c r="C32" s="88"/>
      <c r="D32" s="269" t="s">
        <v>23</v>
      </c>
      <c r="E32" s="270"/>
      <c r="F32" s="76" t="s">
        <v>22</v>
      </c>
      <c r="G32" s="77">
        <v>2</v>
      </c>
      <c r="H32" s="78">
        <v>125</v>
      </c>
      <c r="I32" s="79">
        <f t="shared" si="2"/>
        <v>250</v>
      </c>
      <c r="J32" s="8"/>
      <c r="K32" s="17"/>
      <c r="L32" s="27"/>
    </row>
    <row r="33" spans="1:12">
      <c r="A33" s="1"/>
      <c r="B33" s="7"/>
      <c r="C33" s="86">
        <v>4</v>
      </c>
      <c r="D33" s="272" t="s">
        <v>17</v>
      </c>
      <c r="E33" s="273"/>
      <c r="F33" s="87" t="s">
        <v>15</v>
      </c>
      <c r="G33" s="72">
        <v>1</v>
      </c>
      <c r="H33" s="72"/>
      <c r="I33" s="74"/>
      <c r="J33" s="8"/>
      <c r="K33" s="17"/>
      <c r="L33" s="22"/>
    </row>
    <row r="34" spans="1:12">
      <c r="A34" s="1"/>
      <c r="B34" s="7"/>
      <c r="C34" s="88"/>
      <c r="D34" s="269" t="s">
        <v>40</v>
      </c>
      <c r="E34" s="270"/>
      <c r="F34" s="76" t="s">
        <v>22</v>
      </c>
      <c r="G34" s="77">
        <v>2</v>
      </c>
      <c r="H34" s="78">
        <v>125</v>
      </c>
      <c r="I34" s="79">
        <f t="shared" ref="I34" si="3">+G34*H34</f>
        <v>250</v>
      </c>
      <c r="J34" s="8"/>
      <c r="K34" s="17"/>
      <c r="L34" s="27"/>
    </row>
    <row r="35" spans="1:12">
      <c r="A35" s="1"/>
      <c r="B35" s="7"/>
      <c r="C35" s="88"/>
      <c r="D35" s="269" t="s">
        <v>39</v>
      </c>
      <c r="E35" s="270"/>
      <c r="F35" s="76" t="s">
        <v>22</v>
      </c>
      <c r="G35" s="89">
        <v>3</v>
      </c>
      <c r="H35" s="78">
        <v>67</v>
      </c>
      <c r="I35" s="79">
        <f>+G35*H35</f>
        <v>201</v>
      </c>
      <c r="J35" s="8"/>
      <c r="K35" s="17"/>
      <c r="L35" s="27"/>
    </row>
    <row r="36" spans="1:12">
      <c r="A36" s="1"/>
      <c r="B36" s="7"/>
      <c r="C36" s="88"/>
      <c r="D36" s="269"/>
      <c r="E36" s="271"/>
      <c r="F36" s="90"/>
      <c r="G36" s="84"/>
      <c r="H36" s="103" t="s">
        <v>46</v>
      </c>
      <c r="I36" s="104">
        <f>SUM(I17:I35)</f>
        <v>8526.66</v>
      </c>
      <c r="J36" s="8"/>
      <c r="K36" s="17"/>
      <c r="L36" s="27"/>
    </row>
    <row r="37" spans="1:12">
      <c r="A37" s="1"/>
      <c r="B37" s="7"/>
      <c r="C37" s="91"/>
      <c r="D37" s="92"/>
      <c r="E37" s="93"/>
      <c r="F37" s="94"/>
      <c r="G37" s="94"/>
      <c r="H37" s="94"/>
      <c r="I37" s="95"/>
      <c r="J37" s="8"/>
      <c r="K37" s="17"/>
      <c r="L37" s="27"/>
    </row>
    <row r="38" spans="1:12">
      <c r="A38" s="1"/>
      <c r="B38" s="7"/>
      <c r="C38" s="63"/>
      <c r="D38" s="63"/>
      <c r="E38" s="63"/>
      <c r="F38" s="63"/>
      <c r="G38" s="63"/>
      <c r="H38" s="64"/>
      <c r="I38" s="62"/>
      <c r="J38" s="8"/>
      <c r="K38" s="1"/>
      <c r="L38" s="29"/>
    </row>
    <row r="39" spans="1:12">
      <c r="A39" s="1"/>
      <c r="B39" s="7"/>
      <c r="C39" s="96" t="s">
        <v>18</v>
      </c>
      <c r="D39" s="63"/>
      <c r="E39" s="97"/>
      <c r="F39" s="97"/>
      <c r="G39" s="60"/>
      <c r="H39" s="61"/>
      <c r="I39" s="62"/>
      <c r="J39" s="8"/>
      <c r="K39" s="28"/>
      <c r="L39" s="1"/>
    </row>
    <row r="40" spans="1:12">
      <c r="A40" s="1"/>
      <c r="B40" s="30"/>
      <c r="C40" s="66" t="s">
        <v>58</v>
      </c>
      <c r="D40" s="63"/>
      <c r="E40" s="63"/>
      <c r="F40" s="282"/>
      <c r="G40" s="283"/>
      <c r="H40" s="98"/>
      <c r="I40" s="62"/>
      <c r="J40" s="8"/>
      <c r="K40" s="28"/>
      <c r="L40" s="1"/>
    </row>
    <row r="41" spans="1:12">
      <c r="A41" s="1"/>
      <c r="B41" s="7"/>
      <c r="C41" s="63"/>
      <c r="D41" s="63"/>
      <c r="E41" s="63"/>
      <c r="F41" s="65"/>
      <c r="G41" s="65"/>
      <c r="H41" s="99"/>
      <c r="I41" s="62"/>
      <c r="J41" s="8"/>
      <c r="K41" s="28"/>
      <c r="L41" s="1"/>
    </row>
    <row r="42" spans="1:12">
      <c r="A42" s="1"/>
      <c r="B42" s="7"/>
      <c r="C42" s="96" t="s">
        <v>19</v>
      </c>
      <c r="D42" s="63"/>
      <c r="E42" s="90"/>
      <c r="F42" s="65"/>
      <c r="G42" s="65"/>
      <c r="H42" s="99"/>
      <c r="I42" s="62"/>
      <c r="J42" s="8"/>
      <c r="K42" s="28"/>
      <c r="L42" s="1"/>
    </row>
    <row r="43" spans="1:12">
      <c r="A43" s="1"/>
      <c r="B43" s="30"/>
      <c r="C43" s="57"/>
      <c r="D43" s="100" t="s">
        <v>59</v>
      </c>
      <c r="E43" s="101"/>
      <c r="F43" s="65"/>
      <c r="G43" s="65"/>
      <c r="H43" s="99"/>
      <c r="I43" s="62"/>
      <c r="J43" s="8"/>
      <c r="K43" s="1"/>
      <c r="L43" s="1"/>
    </row>
    <row r="44" spans="1:12">
      <c r="A44" s="1"/>
      <c r="B44" s="30"/>
      <c r="C44" s="57"/>
      <c r="D44" s="100" t="s">
        <v>60</v>
      </c>
      <c r="E44" s="63"/>
      <c r="F44" s="65"/>
      <c r="G44" s="65"/>
      <c r="H44" s="99"/>
      <c r="I44" s="62"/>
      <c r="J44" s="8"/>
      <c r="K44" s="1"/>
      <c r="L44" s="1"/>
    </row>
    <row r="45" spans="1:12">
      <c r="A45" s="1"/>
      <c r="B45" s="30"/>
      <c r="C45" s="66"/>
      <c r="D45" s="63"/>
      <c r="E45" s="58"/>
      <c r="F45" s="65"/>
      <c r="G45" s="65"/>
      <c r="H45" s="99"/>
      <c r="I45" s="62"/>
      <c r="J45" s="8"/>
      <c r="K45" s="1"/>
      <c r="L45" s="1"/>
    </row>
    <row r="46" spans="1:12">
      <c r="A46" s="1"/>
      <c r="B46" s="7"/>
      <c r="C46" s="63"/>
      <c r="D46" s="63"/>
      <c r="E46" s="63"/>
      <c r="F46" s="63"/>
      <c r="G46" s="63"/>
      <c r="H46" s="64"/>
      <c r="I46" s="62"/>
      <c r="J46" s="8"/>
      <c r="K46" s="1"/>
      <c r="L46" s="1"/>
    </row>
    <row r="47" spans="1:12">
      <c r="A47" s="1"/>
      <c r="B47" s="7"/>
      <c r="C47" s="96" t="s">
        <v>20</v>
      </c>
      <c r="D47" s="63"/>
      <c r="E47" s="63"/>
      <c r="F47" s="60"/>
      <c r="G47" s="60"/>
      <c r="H47" s="61"/>
      <c r="I47" s="62"/>
      <c r="J47" s="8"/>
      <c r="K47" s="1"/>
      <c r="L47" s="1"/>
    </row>
    <row r="48" spans="1:12">
      <c r="A48" s="1"/>
      <c r="B48" s="30"/>
      <c r="C48" s="63" t="s">
        <v>62</v>
      </c>
      <c r="D48" s="63"/>
      <c r="E48" s="63"/>
      <c r="F48" s="60"/>
      <c r="G48" s="60"/>
      <c r="H48" s="61"/>
      <c r="I48" s="62"/>
      <c r="J48" s="8"/>
      <c r="K48" s="1"/>
      <c r="L48" s="1"/>
    </row>
    <row r="49" spans="1:12">
      <c r="A49" s="1"/>
      <c r="B49" s="30"/>
      <c r="C49" s="63" t="s">
        <v>64</v>
      </c>
      <c r="D49" s="63"/>
      <c r="E49" s="63"/>
      <c r="F49" s="60"/>
      <c r="G49" s="60"/>
      <c r="H49" s="61"/>
      <c r="I49" s="62"/>
      <c r="J49" s="8"/>
      <c r="K49" s="1"/>
      <c r="L49" s="1"/>
    </row>
    <row r="50" spans="1:12">
      <c r="A50" s="1"/>
      <c r="B50" s="30"/>
      <c r="C50" s="64" t="s">
        <v>63</v>
      </c>
      <c r="D50" s="64"/>
      <c r="E50" s="64"/>
      <c r="F50" s="61"/>
      <c r="G50" s="61"/>
      <c r="H50" s="61"/>
      <c r="I50" s="102"/>
      <c r="J50" s="8"/>
      <c r="K50" s="1"/>
      <c r="L50" s="1"/>
    </row>
    <row r="51" spans="1:12" ht="15.75" thickBot="1">
      <c r="B51" s="106"/>
      <c r="C51" s="105"/>
      <c r="D51" s="105"/>
      <c r="E51" s="105"/>
      <c r="F51" s="105"/>
      <c r="G51" s="105"/>
      <c r="H51" s="105"/>
      <c r="I51" s="105"/>
      <c r="J51" s="107"/>
    </row>
  </sheetData>
  <mergeCells count="25">
    <mergeCell ref="D23:E23"/>
    <mergeCell ref="C14:C15"/>
    <mergeCell ref="D14:E15"/>
    <mergeCell ref="F40:G40"/>
    <mergeCell ref="F14:F15"/>
    <mergeCell ref="G14:G15"/>
    <mergeCell ref="D16:E16"/>
    <mergeCell ref="D20:E20"/>
    <mergeCell ref="D21:E21"/>
    <mergeCell ref="C8:I8"/>
    <mergeCell ref="D34:E34"/>
    <mergeCell ref="D35:E35"/>
    <mergeCell ref="D36:E36"/>
    <mergeCell ref="D31:E31"/>
    <mergeCell ref="D32:E32"/>
    <mergeCell ref="D33:E33"/>
    <mergeCell ref="D24:E24"/>
    <mergeCell ref="D25:E25"/>
    <mergeCell ref="D26:E26"/>
    <mergeCell ref="D28:E28"/>
    <mergeCell ref="D29:E29"/>
    <mergeCell ref="D30:E30"/>
    <mergeCell ref="D17:E17"/>
    <mergeCell ref="D19:E19"/>
    <mergeCell ref="D22:E22"/>
  </mergeCells>
  <dataValidations count="1">
    <dataValidation type="list" allowBlank="1" showInputMessage="1" showErrorMessage="1" sqref="E10:L10">
      <formula1>LISTA_CLIENTES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6"/>
  <sheetViews>
    <sheetView workbookViewId="0">
      <selection activeCell="A16" sqref="A16:G26"/>
    </sheetView>
  </sheetViews>
  <sheetFormatPr baseColWidth="10" defaultColWidth="10.7109375" defaultRowHeight="15"/>
  <cols>
    <col min="2" max="2" width="1.85546875" customWidth="1"/>
    <col min="3" max="3" width="45.5703125" customWidth="1"/>
  </cols>
  <sheetData>
    <row r="2" spans="1:10" ht="15.75" thickBot="1">
      <c r="A2" s="1"/>
      <c r="B2" s="1"/>
      <c r="C2" s="1"/>
      <c r="D2" s="1"/>
      <c r="E2" s="1"/>
      <c r="F2" s="31"/>
      <c r="G2" s="2"/>
      <c r="H2" s="1"/>
      <c r="I2" s="1"/>
      <c r="J2" s="1"/>
    </row>
    <row r="3" spans="1:10">
      <c r="A3" s="4"/>
      <c r="B3" s="4"/>
      <c r="C3" s="4"/>
      <c r="D3" s="4"/>
      <c r="E3" s="4"/>
      <c r="F3" s="4"/>
      <c r="G3" s="5"/>
      <c r="H3" s="6"/>
      <c r="I3" s="1"/>
      <c r="J3" s="1"/>
    </row>
    <row r="4" spans="1:10">
      <c r="A4" s="1"/>
      <c r="B4" s="1"/>
      <c r="C4" s="1"/>
      <c r="D4" s="1"/>
      <c r="E4" s="1"/>
      <c r="F4" s="31"/>
      <c r="G4" s="2"/>
      <c r="H4" s="8"/>
      <c r="I4" s="1"/>
      <c r="J4" s="1"/>
    </row>
    <row r="5" spans="1:10">
      <c r="A5" s="1"/>
      <c r="B5" s="1"/>
      <c r="C5" s="1"/>
      <c r="D5" s="1"/>
      <c r="E5" s="1"/>
      <c r="F5" s="31"/>
      <c r="G5" s="2"/>
      <c r="H5" s="8"/>
      <c r="I5" s="1"/>
      <c r="J5" s="1"/>
    </row>
    <row r="6" spans="1:10">
      <c r="A6" s="1"/>
      <c r="B6" s="1"/>
      <c r="C6" s="1"/>
      <c r="D6" s="1"/>
      <c r="E6" s="1"/>
      <c r="F6" s="31"/>
      <c r="G6" s="2"/>
      <c r="H6" s="8"/>
      <c r="I6" s="1"/>
      <c r="J6" s="1"/>
    </row>
    <row r="7" spans="1:10">
      <c r="A7" s="294" t="s">
        <v>42</v>
      </c>
      <c r="B7" s="266"/>
      <c r="C7" s="266"/>
      <c r="D7" s="266"/>
      <c r="E7" s="266"/>
      <c r="F7" s="267"/>
      <c r="G7" s="268"/>
      <c r="H7" s="8"/>
      <c r="I7" s="1"/>
      <c r="J7" s="1"/>
    </row>
    <row r="8" spans="1:10">
      <c r="A8" s="9"/>
      <c r="B8" s="9"/>
      <c r="C8" s="9"/>
      <c r="D8" s="9"/>
      <c r="E8" s="9"/>
      <c r="F8" s="34"/>
      <c r="G8" s="2"/>
      <c r="H8" s="8"/>
      <c r="I8" s="1"/>
      <c r="J8" s="1"/>
    </row>
    <row r="9" spans="1:10">
      <c r="A9" s="10" t="s">
        <v>0</v>
      </c>
      <c r="B9" s="11" t="s">
        <v>1</v>
      </c>
      <c r="C9" s="12" t="s">
        <v>2</v>
      </c>
      <c r="D9" s="12"/>
      <c r="E9" s="11"/>
      <c r="F9" s="35"/>
      <c r="G9" s="2"/>
      <c r="H9" s="8"/>
      <c r="I9" s="1"/>
      <c r="J9" s="1"/>
    </row>
    <row r="10" spans="1:10">
      <c r="A10" s="10" t="s">
        <v>3</v>
      </c>
      <c r="B10" s="11" t="s">
        <v>1</v>
      </c>
      <c r="C10" s="12" t="s">
        <v>4</v>
      </c>
      <c r="D10" s="12"/>
      <c r="E10" s="11"/>
      <c r="F10" s="35"/>
      <c r="G10" s="2"/>
      <c r="H10" s="8"/>
      <c r="I10" s="1"/>
      <c r="J10" s="1"/>
    </row>
    <row r="11" spans="1:10">
      <c r="A11" s="10" t="s">
        <v>5</v>
      </c>
      <c r="B11" s="11" t="s">
        <v>1</v>
      </c>
      <c r="C11" s="12" t="s">
        <v>6</v>
      </c>
      <c r="D11" s="12"/>
      <c r="E11" s="11"/>
      <c r="F11" s="35"/>
      <c r="G11" s="13"/>
      <c r="H11" s="8" t="s">
        <v>7</v>
      </c>
      <c r="I11" s="1"/>
      <c r="J11" s="1"/>
    </row>
    <row r="12" spans="1:10">
      <c r="A12" s="10" t="s">
        <v>8</v>
      </c>
      <c r="B12" s="11" t="s">
        <v>1</v>
      </c>
      <c r="C12" s="14"/>
      <c r="D12" s="12"/>
      <c r="E12" s="9"/>
      <c r="F12" s="34"/>
      <c r="G12" s="2"/>
      <c r="H12" s="8"/>
      <c r="I12" s="1"/>
      <c r="J12" s="1"/>
    </row>
    <row r="13" spans="1:10">
      <c r="A13" s="10"/>
      <c r="B13" s="11"/>
      <c r="C13" s="14"/>
      <c r="D13" s="12"/>
      <c r="E13" s="9"/>
      <c r="F13" s="34"/>
      <c r="G13" s="2"/>
      <c r="H13" s="8"/>
      <c r="I13" s="1"/>
      <c r="J13" s="1"/>
    </row>
    <row r="14" spans="1:10">
      <c r="A14" s="295" t="s">
        <v>9</v>
      </c>
      <c r="B14" s="297" t="s">
        <v>10</v>
      </c>
      <c r="C14" s="298"/>
      <c r="D14" s="301" t="s">
        <v>11</v>
      </c>
      <c r="E14" s="303" t="s">
        <v>12</v>
      </c>
      <c r="F14" s="37" t="s">
        <v>26</v>
      </c>
      <c r="G14" s="15" t="s">
        <v>13</v>
      </c>
      <c r="H14" s="8"/>
      <c r="I14" s="1"/>
      <c r="J14" s="1"/>
    </row>
    <row r="15" spans="1:10">
      <c r="A15" s="296"/>
      <c r="B15" s="299"/>
      <c r="C15" s="300"/>
      <c r="D15" s="302"/>
      <c r="E15" s="304"/>
      <c r="F15" s="39" t="s">
        <v>27</v>
      </c>
      <c r="G15" s="16" t="s">
        <v>14</v>
      </c>
      <c r="H15" s="8"/>
      <c r="I15" s="1"/>
      <c r="J15" s="17"/>
    </row>
    <row r="16" spans="1:10">
      <c r="A16" s="48">
        <v>1</v>
      </c>
      <c r="B16" s="305" t="s">
        <v>24</v>
      </c>
      <c r="C16" s="306"/>
      <c r="D16" s="49"/>
      <c r="E16" s="20"/>
      <c r="F16" s="38"/>
      <c r="G16" s="21"/>
      <c r="H16" s="8"/>
      <c r="I16" s="1"/>
      <c r="J16" s="22"/>
    </row>
    <row r="17" spans="1:10">
      <c r="A17" s="46"/>
      <c r="B17" s="291" t="s">
        <v>31</v>
      </c>
      <c r="C17" s="270"/>
      <c r="D17" s="41" t="s">
        <v>22</v>
      </c>
      <c r="E17" s="42">
        <v>4</v>
      </c>
      <c r="F17" s="43">
        <v>2.75</v>
      </c>
      <c r="G17" s="44">
        <f>+E17*F17</f>
        <v>11</v>
      </c>
      <c r="H17" s="8"/>
      <c r="I17" s="31"/>
      <c r="J17" s="47"/>
    </row>
    <row r="18" spans="1:10">
      <c r="A18" s="46"/>
      <c r="B18" s="291" t="s">
        <v>32</v>
      </c>
      <c r="C18" s="270"/>
      <c r="D18" s="41" t="s">
        <v>22</v>
      </c>
      <c r="E18" s="42">
        <v>3</v>
      </c>
      <c r="F18" s="43">
        <v>3.25</v>
      </c>
      <c r="G18" s="44">
        <f t="shared" ref="G18:G20" si="0">+E18*F18</f>
        <v>9.75</v>
      </c>
      <c r="H18" s="8"/>
      <c r="I18" s="31"/>
      <c r="J18" s="47"/>
    </row>
    <row r="19" spans="1:10">
      <c r="A19" s="46"/>
      <c r="B19" s="291" t="s">
        <v>33</v>
      </c>
      <c r="C19" s="270"/>
      <c r="D19" s="41" t="s">
        <v>22</v>
      </c>
      <c r="E19" s="42">
        <v>20</v>
      </c>
      <c r="F19" s="43">
        <v>0.33</v>
      </c>
      <c r="G19" s="44">
        <f t="shared" si="0"/>
        <v>6.6000000000000005</v>
      </c>
      <c r="H19" s="8"/>
      <c r="I19" s="1"/>
      <c r="J19" s="1"/>
    </row>
    <row r="20" spans="1:10">
      <c r="A20" s="32"/>
      <c r="B20" s="291" t="s">
        <v>35</v>
      </c>
      <c r="C20" s="270"/>
      <c r="D20" s="41" t="s">
        <v>22</v>
      </c>
      <c r="E20" s="42">
        <v>1</v>
      </c>
      <c r="F20" s="43">
        <v>18</v>
      </c>
      <c r="G20" s="44">
        <f t="shared" si="0"/>
        <v>18</v>
      </c>
      <c r="H20" s="8"/>
      <c r="I20" s="1"/>
      <c r="J20" s="1"/>
    </row>
    <row r="21" spans="1:10">
      <c r="A21" s="32"/>
      <c r="B21" s="50"/>
      <c r="C21" s="51"/>
      <c r="D21" s="33"/>
      <c r="E21" s="23"/>
      <c r="F21" s="36"/>
      <c r="G21" s="24"/>
      <c r="H21" s="8"/>
      <c r="I21" s="31"/>
      <c r="J21" s="31"/>
    </row>
    <row r="22" spans="1:10">
      <c r="A22" s="52"/>
      <c r="B22" s="54"/>
      <c r="C22" s="55"/>
      <c r="D22" s="53"/>
      <c r="E22" s="25"/>
      <c r="F22" s="25"/>
      <c r="G22" s="26"/>
      <c r="H22" s="8"/>
      <c r="I22" s="1"/>
      <c r="J22" s="1"/>
    </row>
    <row r="23" spans="1:10">
      <c r="A23" s="18">
        <v>2</v>
      </c>
      <c r="B23" s="292" t="s">
        <v>25</v>
      </c>
      <c r="C23" s="293"/>
      <c r="D23" s="19" t="s">
        <v>15</v>
      </c>
      <c r="E23" s="20">
        <v>1</v>
      </c>
      <c r="F23" s="20"/>
      <c r="G23" s="21"/>
      <c r="H23" s="8"/>
      <c r="I23" s="17"/>
      <c r="J23" s="22"/>
    </row>
    <row r="24" spans="1:10">
      <c r="A24" s="46"/>
      <c r="B24" s="291" t="s">
        <v>43</v>
      </c>
      <c r="C24" s="270"/>
      <c r="D24" s="41" t="s">
        <v>16</v>
      </c>
      <c r="E24" s="42">
        <v>1</v>
      </c>
      <c r="F24" s="43">
        <v>80</v>
      </c>
      <c r="G24" s="44">
        <f>+E24*F24</f>
        <v>80</v>
      </c>
      <c r="H24" s="8"/>
      <c r="I24" s="45"/>
      <c r="J24" s="47"/>
    </row>
    <row r="25" spans="1:10">
      <c r="A25" s="46"/>
      <c r="B25" s="291" t="s">
        <v>44</v>
      </c>
      <c r="C25" s="270"/>
      <c r="D25" s="41" t="s">
        <v>16</v>
      </c>
      <c r="E25" s="42">
        <v>1</v>
      </c>
      <c r="F25" s="43">
        <v>20</v>
      </c>
      <c r="G25" s="44">
        <f>+E25*F25</f>
        <v>20</v>
      </c>
      <c r="H25" s="8"/>
      <c r="I25" s="45"/>
      <c r="J25" s="47"/>
    </row>
    <row r="26" spans="1:10">
      <c r="D26" s="290" t="s">
        <v>45</v>
      </c>
      <c r="E26" s="290"/>
      <c r="F26" s="290"/>
      <c r="G26" s="56">
        <f>SUM(G17:G25)</f>
        <v>145.35</v>
      </c>
    </row>
  </sheetData>
  <mergeCells count="14">
    <mergeCell ref="B17:C17"/>
    <mergeCell ref="B18:C18"/>
    <mergeCell ref="A7:G7"/>
    <mergeCell ref="A14:A15"/>
    <mergeCell ref="B14:C15"/>
    <mergeCell ref="D14:D15"/>
    <mergeCell ref="E14:E15"/>
    <mergeCell ref="B16:C16"/>
    <mergeCell ref="D26:F26"/>
    <mergeCell ref="B19:C19"/>
    <mergeCell ref="B20:C20"/>
    <mergeCell ref="B23:C23"/>
    <mergeCell ref="B24:C24"/>
    <mergeCell ref="B25:C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RESUMEN</vt:lpstr>
      <vt:lpstr>Hoja1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FRIOPACKING</dc:creator>
  <cp:keywords>Fernando Barrios</cp:keywords>
  <cp:lastModifiedBy>Maria Atarama</cp:lastModifiedBy>
  <cp:lastPrinted>2018-10-23T15:35:26Z</cp:lastPrinted>
  <dcterms:created xsi:type="dcterms:W3CDTF">2017-12-20T01:56:53Z</dcterms:created>
  <dcterms:modified xsi:type="dcterms:W3CDTF">2021-08-23T23:05:06Z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0x010100AC89B1CBB853564B90AC9FA67EFF599C</vt:lpwstr>
  </property>
</Properties>
</file>