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8_{87AF7D67-7ADF-401B-82B7-073C159BA5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E25" i="1" l="1"/>
  <c r="E24" i="1"/>
  <c r="E28" i="1" l="1"/>
  <c r="E26" i="1"/>
  <c r="E27" i="1"/>
  <c r="E29" i="1" l="1"/>
  <c r="E18" i="1"/>
  <c r="E21" i="1" s="1"/>
  <c r="E30" i="1" s="1"/>
</calcChain>
</file>

<file path=xl/sharedStrings.xml><?xml version="1.0" encoding="utf-8"?>
<sst xmlns="http://schemas.openxmlformats.org/spreadsheetml/2006/main" count="37" uniqueCount="36">
  <si>
    <t xml:space="preserve">Fecha: </t>
  </si>
  <si>
    <t xml:space="preserve"> PLANTA</t>
  </si>
  <si>
    <r>
      <rPr>
        <b/>
        <sz val="10"/>
        <color theme="1"/>
        <rFont val="Arial"/>
        <family val="2"/>
      </rPr>
      <t>Cliente: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</si>
  <si>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Contacto: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</si>
  <si>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Área</t>
    </r>
    <r>
      <rPr>
        <sz val="10"/>
        <color theme="1"/>
        <rFont val="Arial"/>
        <family val="2"/>
      </rPr>
      <t xml:space="preserve"> :</t>
    </r>
  </si>
  <si>
    <t>DESCRIPCION</t>
  </si>
  <si>
    <t>Item</t>
  </si>
  <si>
    <t xml:space="preserve">Estimados sírvanse a revisar nuestra propuesta de cotización:
</t>
  </si>
  <si>
    <t>Consideraciones:</t>
  </si>
  <si>
    <t>Telefonos:</t>
  </si>
  <si>
    <t xml:space="preserve"> </t>
  </si>
  <si>
    <t>Cant.</t>
  </si>
  <si>
    <t>Descripcion</t>
  </si>
  <si>
    <t xml:space="preserve">COSTO TOTAL SIN IGV </t>
  </si>
  <si>
    <t>C° Unit.</t>
  </si>
  <si>
    <r>
      <t xml:space="preserve">SUB TOTAL     </t>
    </r>
    <r>
      <rPr>
        <b/>
        <sz val="11"/>
        <color theme="1"/>
        <rFont val="Arial"/>
        <family val="2"/>
      </rPr>
      <t xml:space="preserve">(S/) </t>
    </r>
  </si>
  <si>
    <t xml:space="preserve">COSTO DE MATERIALES </t>
  </si>
  <si>
    <t>A.</t>
  </si>
  <si>
    <t>B.</t>
  </si>
  <si>
    <t>C° Unit</t>
  </si>
  <si>
    <t>SUB TOTAL</t>
  </si>
  <si>
    <t>COSTO TOTAL (SOLO MANO DE OBRA)</t>
  </si>
  <si>
    <t>Ing. Anibal Aliaga / Srta Maria Luisa</t>
  </si>
  <si>
    <t>PESQUERA ALTAIR</t>
  </si>
  <si>
    <t>Jet Ecopoxy 90 Diluyente (galones)</t>
  </si>
  <si>
    <t>Thinner acrilico (galones)</t>
  </si>
  <si>
    <t>Trapo industrial (kilogramos)</t>
  </si>
  <si>
    <t>08 de Julio de 2021</t>
  </si>
  <si>
    <t>986636584 - 986183519-915246722</t>
  </si>
  <si>
    <t xml:space="preserve">PINTADO EN SALA DE PROCESO </t>
  </si>
  <si>
    <t>Aplicación de 01 capa de pintura Acabado (puntual)</t>
  </si>
  <si>
    <t>Aplicación de 01 capa de pintura Base (desmanche)</t>
  </si>
  <si>
    <t>COSTO DE MATERIALES</t>
  </si>
  <si>
    <t>Anticorrosivo Jet 70 Blanco (galones)</t>
  </si>
  <si>
    <t>Limpieza manual mecanica en zonas afectadas por corrosión(uso de esmeril, lijas circulares, para preparar superficie)</t>
  </si>
  <si>
    <t>Esmalte Epoxico FAST AyB Blanco (galones)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</si>
</sst>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S/.&quot;* #,##0.00_-;\-&quot;S/.&quot;* #,##0.00_-;_-&quot;S/.&quot;* &quot;-&quot;??_-;_-@_-"/>
    <numFmt numFmtId="165" formatCode="&quot;S/.&quot;#,##0.00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4" fontId="2" fillId="0" borderId="0" xfId="0" applyNumberFormat="1" applyFont="1" applyBorder="1"/>
    <xf numFmtId="0" fontId="0" fillId="0" borderId="0" xfId="0" applyBorder="1"/>
    <xf numFmtId="0" fontId="8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8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0" xfId="0" applyFont="1" applyBorder="1" applyAlignment="1">
      <alignment vertical="center"/>
    </xf>
    <xf numFmtId="0" fontId="1" fillId="0" borderId="12" xfId="0" applyFont="1" applyBorder="1" applyAlignment="1">
      <alignment horizontal="right" vertical="center"/>
    </xf>
    <xf numFmtId="165" fontId="9" fillId="3" borderId="13" xfId="1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65" fontId="1" fillId="2" borderId="13" xfId="1" applyNumberFormat="1" applyFont="1" applyFill="1" applyBorder="1" applyAlignment="1">
      <alignment vertical="center"/>
    </xf>
    <xf numFmtId="165" fontId="12" fillId="3" borderId="13" xfId="1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116652</xdr:colOff>
      <xdr:row>0</xdr:row>
      <xdr:rowOff>93025</xdr:rowOff>
    </xdr:from>
    <xdr:to>
      <xdr:col>1</xdr:col>
      <xdr:colOff>746125</xdr:colOff>
      <xdr:row>6</xdr:row>
      <xdr:rowOff>88374</xdr:rowOff>
    </xdr:to>
    <xdr:pic>
      <xdr:nvPicPr>
        <xdr:cNvPr id="2" name="Imagen 10" descr="C:\BILHA\CASBEL\LOGO CASBE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52" y="93025"/>
          <a:ext cx="1113661" cy="1138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853734</xdr:colOff>
      <xdr:row>0</xdr:row>
      <xdr:rowOff>0</xdr:rowOff>
    </xdr:from>
    <xdr:to>
      <xdr:col>4</xdr:col>
      <xdr:colOff>445532</xdr:colOff>
      <xdr:row>6</xdr:row>
      <xdr:rowOff>99150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151" y="0"/>
          <a:ext cx="4152182" cy="1242150"/>
        </a:xfrm>
        <a:prstGeom prst="rect">
          <a:avLst/>
        </a:prstGeom>
      </xdr:spPr>
    </xdr:pic>
    <xdr:clientData/>
  </xdr:twoCellAnchor>
  <xdr:twoCellAnchor>
    <xdr:from>
      <xdr:col>0</xdr:col>
      <xdr:colOff>110558</xdr:colOff>
      <xdr:row>6</xdr:row>
      <xdr:rowOff>178594</xdr:rowOff>
    </xdr:from>
    <xdr:to>
      <xdr:col>4</xdr:col>
      <xdr:colOff>895350</xdr:colOff>
      <xdr:row>6</xdr:row>
      <xdr:rowOff>180975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10558" y="1321594"/>
          <a:ext cx="5613967" cy="2381"/>
        </a:xfrm>
        <a:prstGeom prst="line">
          <a:avLst/>
        </a:prstGeom>
        <a:ln w="66675" cmpd="thinThick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29936</xdr:colOff>
      <xdr:row>7</xdr:row>
      <xdr:rowOff>103074</xdr:rowOff>
    </xdr:from>
    <xdr:to>
      <xdr:col>3</xdr:col>
      <xdr:colOff>730023</xdr:colOff>
      <xdr:row>9</xdr:row>
      <xdr:rowOff>137092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9936" y="1436574"/>
          <a:ext cx="4710112" cy="415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COTIZACIÓN POR SERVICIO</a:t>
          </a:r>
          <a:endParaRPr lang="es-PE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259329</xdr:colOff>
      <xdr:row>7</xdr:row>
      <xdr:rowOff>130704</xdr:rowOff>
    </xdr:from>
    <xdr:to>
      <xdr:col>4</xdr:col>
      <xdr:colOff>479425</xdr:colOff>
      <xdr:row>9</xdr:row>
      <xdr:rowOff>112568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398374" y="1464204"/>
          <a:ext cx="912824" cy="414819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60325"/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2000" b="1"/>
            <a:t> 016</a:t>
          </a:r>
        </a:p>
      </xdr:txBody>
    </xdr:sp>
    <xdr:clientData/>
  </xdr:twoCellAnchor>
  <xdr:twoCellAnchor>
    <xdr:from>
      <xdr:col>0</xdr:col>
      <xdr:colOff>183369</xdr:colOff>
      <xdr:row>32</xdr:row>
      <xdr:rowOff>232355</xdr:rowOff>
    </xdr:from>
    <xdr:to>
      <xdr:col>5</xdr:col>
      <xdr:colOff>152898</xdr:colOff>
      <xdr:row>42</xdr:row>
      <xdr:rowOff>45843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3369" y="7989882"/>
          <a:ext cx="6066548" cy="17643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 b="1"/>
            <a:t>-</a:t>
          </a:r>
          <a:r>
            <a:rPr lang="es-PE" sz="1100" b="1" baseline="0"/>
            <a:t> </a:t>
          </a:r>
          <a:r>
            <a:rPr lang="es-PE" sz="1000" i="1">
              <a:latin typeface="Arial" panose="020B0604020202020204" pitchFamily="34" charset="0"/>
              <a:cs typeface="Arial" panose="020B0604020202020204" pitchFamily="34" charset="0"/>
            </a:rPr>
            <a:t>Los</a:t>
          </a:r>
          <a:r>
            <a:rPr lang="es-PE" sz="1000" i="1" baseline="0">
              <a:latin typeface="Arial" panose="020B0604020202020204" pitchFamily="34" charset="0"/>
              <a:cs typeface="Arial" panose="020B0604020202020204" pitchFamily="34" charset="0"/>
            </a:rPr>
            <a:t> precios indicados </a:t>
          </a:r>
          <a:r>
            <a:rPr lang="es-PE" sz="1000" b="1" i="1" baseline="0">
              <a:latin typeface="Arial" panose="020B0604020202020204" pitchFamily="34" charset="0"/>
              <a:cs typeface="Arial" panose="020B0604020202020204" pitchFamily="34" charset="0"/>
            </a:rPr>
            <a:t>no incluyen I.G.V., estan expresados en NUEVOS SOLES.</a:t>
          </a:r>
        </a:p>
        <a:p>
          <a:r>
            <a:rPr lang="es-PE" sz="1000" b="1" i="1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s-PE" sz="1000" b="0" i="1" baseline="0">
              <a:latin typeface="Arial" panose="020B0604020202020204" pitchFamily="34" charset="0"/>
              <a:cs typeface="Arial" panose="020B0604020202020204" pitchFamily="34" charset="0"/>
            </a:rPr>
            <a:t>Para los servicios a todo costo se requiere el 70% antes de iniciar, y el 30% al final.</a:t>
          </a:r>
        </a:p>
        <a:p>
          <a:r>
            <a:rPr lang="es-PE" sz="1000" b="1" i="1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s-PE" sz="1000" b="0" i="1" baseline="0">
              <a:latin typeface="Arial" panose="020B0604020202020204" pitchFamily="34" charset="0"/>
              <a:cs typeface="Arial" panose="020B0604020202020204" pitchFamily="34" charset="0"/>
            </a:rPr>
            <a:t>La empresa contratista pone en obra (herramientas, maquinaria y equipo, personal calificado con sus respectivos implementos de seguridad Epps)</a:t>
          </a:r>
          <a:r>
            <a:rPr lang="es-ES" sz="1000" b="1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 b="1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s-ES" sz="1000" b="0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presente cotización es valida durante los próximos 03 días.</a:t>
          </a:r>
          <a:endParaRPr lang="es-ES" sz="1000" b="1" i="1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PE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Esperamos su pronta respuesta; nos ponemos a disposición para cualquier consulta</a:t>
          </a:r>
          <a:r>
            <a:rPr lang="es-ES" sz="1000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comuniquese con nosotros; </a:t>
          </a:r>
          <a:r>
            <a:rPr lang="es-ES" sz="1000" b="1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administracion@servicioscasbel.com</a:t>
          </a:r>
          <a:endParaRPr lang="es-ES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ES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ADMINISTRACION DE CASBEL S.A.C. </a:t>
          </a: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¡Dios le bendiga! </a:t>
          </a:r>
          <a:endParaRPr lang="es-P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000" b="1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E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 sz="10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="96" zoomScaleNormal="140" zoomScalePageLayoutView="68" workbookViewId="0">
      <selection activeCell="E26" sqref="E26"/>
    </sheetView>
  </sheetViews>
  <sheetFormatPr baseColWidth="10" defaultColWidth="9.140625" defaultRowHeight="15" x14ac:dyDescent="0.25"/>
  <cols>
    <col min="1" max="1" width="9.42578125" customWidth="1"/>
    <col min="2" max="2" width="46.85546875" customWidth="1"/>
    <col min="3" max="3" width="11.140625" customWidth="1"/>
    <col min="4" max="4" width="10.42578125" customWidth="1"/>
    <col min="5" max="5" width="13.5703125" customWidth="1"/>
    <col min="6" max="6" width="8.7109375" customWidth="1"/>
  </cols>
  <sheetData>
    <row r="1" spans="1:6" x14ac:dyDescent="0.25">
      <c r="A1" s="67"/>
      <c r="B1" s="67"/>
    </row>
    <row r="2" spans="1:6" x14ac:dyDescent="0.25">
      <c r="A2" s="67"/>
      <c r="B2" s="67"/>
    </row>
    <row r="3" spans="1:6" x14ac:dyDescent="0.25">
      <c r="A3" s="67"/>
      <c r="B3" s="67"/>
    </row>
    <row r="4" spans="1:6" x14ac:dyDescent="0.25">
      <c r="A4" s="67"/>
      <c r="B4" s="67"/>
    </row>
    <row r="5" spans="1:6" x14ac:dyDescent="0.25">
      <c r="A5" s="67"/>
      <c r="B5" s="67"/>
    </row>
    <row r="6" spans="1:6" x14ac:dyDescent="0.25">
      <c r="A6" s="67"/>
      <c r="B6" s="67"/>
    </row>
    <row r="7" spans="1:6" x14ac:dyDescent="0.25">
      <c r="A7" s="67"/>
      <c r="B7" s="67"/>
    </row>
    <row r="9" spans="1:6" ht="18.75" customHeight="1" x14ac:dyDescent="0.25"/>
    <row r="10" spans="1:6" ht="19.5" customHeight="1" x14ac:dyDescent="0.25"/>
    <row r="12" spans="1:6" s="15" customFormat="1" ht="20.25" customHeight="1" x14ac:dyDescent="0.25">
      <c r="A12" s="11" t="s">
        <v>0</v>
      </c>
      <c r="B12" s="12" t="s">
        <v>27</v>
      </c>
      <c r="C12" s="16" t="s">
        <v>9</v>
      </c>
      <c r="D12" s="57" t="s">
        <v>28</v>
      </c>
      <c r="E12" s="58"/>
      <c r="F12" s="59"/>
    </row>
    <row r="13" spans="1:6" s="15" customFormat="1" ht="20.25" customHeight="1" x14ac:dyDescent="0.25">
      <c r="A13" s="13" t="s">
        <v>2</v>
      </c>
      <c r="B13" s="14" t="s">
        <v>23</v>
      </c>
      <c r="C13" s="14"/>
      <c r="D13" s="14"/>
      <c r="E13" s="17"/>
    </row>
    <row r="14" spans="1:6" s="15" customFormat="1" ht="20.25" customHeight="1" x14ac:dyDescent="0.25">
      <c r="A14" s="13" t="s">
        <v>3</v>
      </c>
      <c r="B14" s="14" t="s">
        <v>22</v>
      </c>
      <c r="C14" s="13" t="s">
        <v>4</v>
      </c>
      <c r="D14" s="14" t="s">
        <v>1</v>
      </c>
      <c r="E14" s="17"/>
    </row>
    <row r="15" spans="1:6" ht="33" customHeight="1" x14ac:dyDescent="0.25">
      <c r="A15" s="6" t="s">
        <v>7</v>
      </c>
      <c r="B15" s="1"/>
      <c r="C15" s="2"/>
      <c r="D15" s="2"/>
      <c r="E15" s="2"/>
      <c r="F15" s="2"/>
    </row>
    <row r="16" spans="1:6" s="4" customFormat="1" ht="51" customHeight="1" x14ac:dyDescent="0.25">
      <c r="A16" s="24" t="s">
        <v>6</v>
      </c>
      <c r="B16" s="24" t="s">
        <v>5</v>
      </c>
      <c r="C16" s="24" t="s">
        <v>11</v>
      </c>
      <c r="D16" s="5" t="s">
        <v>14</v>
      </c>
      <c r="E16" s="33" t="s">
        <v>15</v>
      </c>
      <c r="F16" s="3"/>
    </row>
    <row r="17" spans="1:6" s="4" customFormat="1" ht="21" customHeight="1" x14ac:dyDescent="0.25">
      <c r="A17" s="18" t="s">
        <v>17</v>
      </c>
      <c r="B17" s="22" t="s">
        <v>29</v>
      </c>
      <c r="C17" s="19"/>
      <c r="D17" s="20"/>
      <c r="E17" s="21"/>
      <c r="F17" s="3"/>
    </row>
    <row r="18" spans="1:6" ht="39.75" customHeight="1" x14ac:dyDescent="0.25">
      <c r="A18" s="49">
        <v>1</v>
      </c>
      <c r="B18" s="47" t="s">
        <v>34</v>
      </c>
      <c r="C18" s="65">
        <v>1</v>
      </c>
      <c r="D18" s="65">
        <v>7000</v>
      </c>
      <c r="E18" s="66">
        <f>+C18*D18</f>
        <v>7000</v>
      </c>
    </row>
    <row r="19" spans="1:6" ht="15" customHeight="1" x14ac:dyDescent="0.25">
      <c r="A19" s="49">
        <v>2</v>
      </c>
      <c r="B19" s="23" t="s">
        <v>31</v>
      </c>
      <c r="C19" s="65"/>
      <c r="D19" s="65"/>
      <c r="E19" s="66"/>
      <c r="F19" s="3"/>
    </row>
    <row r="20" spans="1:6" x14ac:dyDescent="0.25">
      <c r="A20" s="49">
        <v>3</v>
      </c>
      <c r="B20" s="23" t="s">
        <v>30</v>
      </c>
      <c r="C20" s="65"/>
      <c r="D20" s="65"/>
      <c r="E20" s="66"/>
      <c r="F20" s="3"/>
    </row>
    <row r="21" spans="1:6" s="27" customFormat="1" ht="19.5" customHeight="1" x14ac:dyDescent="0.2">
      <c r="A21" s="48"/>
      <c r="B21" s="43"/>
      <c r="C21" s="44"/>
      <c r="D21" s="45" t="s">
        <v>21</v>
      </c>
      <c r="E21" s="46">
        <f>SUM(E18)</f>
        <v>7000</v>
      </c>
    </row>
    <row r="22" spans="1:6" ht="24.75" customHeight="1" x14ac:dyDescent="0.25">
      <c r="A22" s="25" t="s">
        <v>18</v>
      </c>
      <c r="B22" s="26" t="s">
        <v>32</v>
      </c>
      <c r="C22" s="30"/>
      <c r="D22" s="31"/>
      <c r="E22" s="32"/>
    </row>
    <row r="23" spans="1:6" ht="15.75" customHeight="1" x14ac:dyDescent="0.25">
      <c r="A23" s="68" t="s">
        <v>12</v>
      </c>
      <c r="B23" s="69"/>
      <c r="C23" s="37" t="s">
        <v>19</v>
      </c>
      <c r="D23" s="37" t="s">
        <v>11</v>
      </c>
      <c r="E23" s="50" t="s">
        <v>20</v>
      </c>
    </row>
    <row r="24" spans="1:6" s="15" customFormat="1" x14ac:dyDescent="0.25">
      <c r="A24" s="38" t="s">
        <v>33</v>
      </c>
      <c r="B24" s="39"/>
      <c r="C24" s="40">
        <v>190</v>
      </c>
      <c r="D24" s="41">
        <v>8</v>
      </c>
      <c r="E24" s="53">
        <f>+C24*D24</f>
        <v>1520</v>
      </c>
    </row>
    <row r="25" spans="1:6" s="15" customFormat="1" x14ac:dyDescent="0.25">
      <c r="A25" s="28" t="s">
        <v>35</v>
      </c>
      <c r="B25" s="29"/>
      <c r="C25" s="34">
        <v>130</v>
      </c>
      <c r="D25" s="35">
        <v>33</v>
      </c>
      <c r="E25" s="36">
        <f>+C25*D25</f>
        <v>4290</v>
      </c>
    </row>
    <row r="26" spans="1:6" s="15" customFormat="1" x14ac:dyDescent="0.25">
      <c r="A26" s="54" t="s">
        <v>24</v>
      </c>
      <c r="B26" s="29"/>
      <c r="C26" s="34">
        <v>80</v>
      </c>
      <c r="D26" s="35">
        <v>8</v>
      </c>
      <c r="E26" s="36">
        <f t="shared" ref="E26:E28" si="0">+C26*D26</f>
        <v>640</v>
      </c>
    </row>
    <row r="27" spans="1:6" s="15" customFormat="1" x14ac:dyDescent="0.25">
      <c r="A27" s="54" t="s">
        <v>25</v>
      </c>
      <c r="B27" s="29"/>
      <c r="C27" s="34">
        <v>20</v>
      </c>
      <c r="D27" s="35">
        <v>8</v>
      </c>
      <c r="E27" s="36">
        <f t="shared" si="0"/>
        <v>160</v>
      </c>
    </row>
    <row r="28" spans="1:6" s="15" customFormat="1" x14ac:dyDescent="0.25">
      <c r="A28" s="60" t="s">
        <v>26</v>
      </c>
      <c r="B28" s="61"/>
      <c r="C28" s="62">
        <v>8</v>
      </c>
      <c r="D28" s="63">
        <v>10</v>
      </c>
      <c r="E28" s="64">
        <f t="shared" si="0"/>
        <v>80</v>
      </c>
    </row>
    <row r="29" spans="1:6" s="15" customFormat="1" ht="18" customHeight="1" x14ac:dyDescent="0.2">
      <c r="A29" s="42"/>
      <c r="B29" s="43"/>
      <c r="C29" s="55"/>
      <c r="D29" s="56" t="s">
        <v>16</v>
      </c>
      <c r="E29" s="51">
        <f>SUM(E24:E28)</f>
        <v>6690</v>
      </c>
    </row>
    <row r="30" spans="1:6" ht="22.5" customHeight="1" x14ac:dyDescent="0.25">
      <c r="A30" s="42"/>
      <c r="B30" s="43"/>
      <c r="C30" s="44"/>
      <c r="D30" s="45" t="s">
        <v>13</v>
      </c>
      <c r="E30" s="52">
        <f>E29+E21</f>
        <v>13690</v>
      </c>
    </row>
    <row r="31" spans="1:6" x14ac:dyDescent="0.25">
      <c r="D31" t="s">
        <v>10</v>
      </c>
    </row>
    <row r="32" spans="1:6" x14ac:dyDescent="0.25">
      <c r="A32" s="7" t="s">
        <v>8</v>
      </c>
    </row>
    <row r="33" spans="4:5" s="10" customFormat="1" ht="20.25" customHeight="1" x14ac:dyDescent="0.25"/>
    <row r="34" spans="4:5" x14ac:dyDescent="0.25">
      <c r="D34" s="8"/>
      <c r="E34" s="9"/>
    </row>
  </sheetData>
  <mergeCells count="5">
    <mergeCell ref="C18:C20"/>
    <mergeCell ref="D18:D20"/>
    <mergeCell ref="E18:E20"/>
    <mergeCell ref="A1:B7"/>
    <mergeCell ref="A23:B23"/>
  </mergeCells>
  <pageMargins left="0.7" right="0.7" top="0.75" bottom="0.75" header="0.3" footer="0.3"/>
  <pageSetup orientation="portrait" r:id="rId1"/>
  <headerFooter>
    <oddHeader xml:space="preserve">&amp;L
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2021-07-27T15:29:00Z</dcterms:modified>
</cp:coreProperties>
</file>