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CURSOS HUMANOS\ALIMENTACION 2020\"/>
    </mc:Choice>
  </mc:AlternateContent>
  <bookViews>
    <workbookView xWindow="0" yWindow="0" windowWidth="20490" windowHeight="61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11" i="1"/>
  <c r="K9" i="1" l="1"/>
  <c r="L9" i="1" s="1"/>
  <c r="M9" i="1" s="1"/>
  <c r="K10" i="1"/>
  <c r="L10" i="1" s="1"/>
  <c r="L11" i="1"/>
  <c r="K8" i="1"/>
  <c r="L12" i="1" l="1"/>
  <c r="L8" i="1"/>
  <c r="M8" i="1" s="1"/>
  <c r="N8" i="1" s="1"/>
  <c r="M11" i="1"/>
  <c r="N11" i="1" s="1"/>
  <c r="M10" i="1"/>
  <c r="N10" i="1" s="1"/>
  <c r="N9" i="1"/>
  <c r="M12" i="1" l="1"/>
  <c r="N12" i="1" s="1"/>
</calcChain>
</file>

<file path=xl/sharedStrings.xml><?xml version="1.0" encoding="utf-8"?>
<sst xmlns="http://schemas.openxmlformats.org/spreadsheetml/2006/main" count="15" uniqueCount="15">
  <si>
    <t>FECHA</t>
  </si>
  <si>
    <t>ALMACEN</t>
  </si>
  <si>
    <t>TOTAL</t>
  </si>
  <si>
    <t>COSTO</t>
  </si>
  <si>
    <t>IGV</t>
  </si>
  <si>
    <t>SUB TOTAL</t>
  </si>
  <si>
    <t>ALIMENTACION PLANTA ALTAIR</t>
  </si>
  <si>
    <t>ADMINIST</t>
  </si>
  <si>
    <t>CONTABILIDAD</t>
  </si>
  <si>
    <t>SSOMA</t>
  </si>
  <si>
    <t>MANTENIMIENTO</t>
  </si>
  <si>
    <t>VIGILANCIA</t>
  </si>
  <si>
    <t>MUELLE</t>
  </si>
  <si>
    <t>GERENCIA</t>
  </si>
  <si>
    <t>SEMANA DEL 01 AL 04 DE FEBRERO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</si>
</sst>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3" xfId="0" applyBorder="1"/>
    <xf numFmtId="0" fontId="0" fillId="0" borderId="5" xfId="0" applyBorder="1"/>
    <xf numFmtId="14" fontId="0" fillId="0" borderId="6" xfId="0" applyNumberFormat="1" applyBorder="1"/>
    <xf numFmtId="0" fontId="0" fillId="0" borderId="7" xfId="0" applyBorder="1"/>
    <xf numFmtId="0" fontId="0" fillId="0" borderId="8" xfId="0" applyBorder="1"/>
    <xf numFmtId="0" fontId="2" fillId="0" borderId="9" xfId="0" applyFont="1" applyBorder="1" applyAlignment="1">
      <alignment horizontal="center" vertical="center"/>
    </xf>
    <xf numFmtId="0" fontId="2" fillId="0" borderId="4" xfId="0" applyFont="1" applyBorder="1"/>
    <xf numFmtId="0" fontId="0" fillId="0" borderId="7" xfId="0" applyNumberForma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0" fillId="0" borderId="14" xfId="0" applyNumberFormat="1" applyBorder="1"/>
    <xf numFmtId="0" fontId="0" fillId="0" borderId="14" xfId="0" applyBorder="1"/>
    <xf numFmtId="0" fontId="0" fillId="0" borderId="15" xfId="0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N12"/>
  <sheetViews>
    <sheetView tabSelected="1" topLeftCell="A4" workbookViewId="0">
      <selection activeCell="B5" sqref="B5:N5"/>
    </sheetView>
  </sheetViews>
  <sheetFormatPr baseColWidth="10" defaultRowHeight="15" x14ac:dyDescent="0.25"/>
  <cols>
    <col min="11" max="11" width="13.85546875" customWidth="1"/>
  </cols>
  <sheetData>
    <row r="4" spans="2:14" ht="15.75" thickBot="1" x14ac:dyDescent="0.3"/>
    <row r="5" spans="2:14" ht="24.75" customHeight="1" x14ac:dyDescent="0.25">
      <c r="B5" s="18" t="s">
        <v>14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20"/>
    </row>
    <row r="6" spans="2:14" ht="21" customHeight="1" x14ac:dyDescent="0.25">
      <c r="B6" s="15" t="s">
        <v>6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</row>
    <row r="7" spans="2:14" x14ac:dyDescent="0.25">
      <c r="B7" s="7" t="s">
        <v>0</v>
      </c>
      <c r="C7" s="6" t="s">
        <v>7</v>
      </c>
      <c r="D7" s="6" t="s">
        <v>8</v>
      </c>
      <c r="E7" s="6" t="s">
        <v>9</v>
      </c>
      <c r="F7" s="6" t="s">
        <v>10</v>
      </c>
      <c r="G7" s="6" t="s">
        <v>1</v>
      </c>
      <c r="H7" s="6" t="s">
        <v>11</v>
      </c>
      <c r="I7" s="6" t="s">
        <v>12</v>
      </c>
      <c r="J7" s="6" t="s">
        <v>13</v>
      </c>
      <c r="K7" s="6" t="s">
        <v>2</v>
      </c>
      <c r="L7" s="6" t="s">
        <v>3</v>
      </c>
      <c r="M7" s="6" t="s">
        <v>4</v>
      </c>
      <c r="N7" s="6" t="s">
        <v>5</v>
      </c>
    </row>
    <row r="8" spans="2:14" x14ac:dyDescent="0.25">
      <c r="B8" s="3">
        <v>43862</v>
      </c>
      <c r="C8" s="4">
        <v>0</v>
      </c>
      <c r="D8" s="4">
        <v>0</v>
      </c>
      <c r="E8" s="4">
        <v>0</v>
      </c>
      <c r="F8" s="4">
        <v>3</v>
      </c>
      <c r="G8" s="4">
        <v>1</v>
      </c>
      <c r="H8" s="4">
        <v>2</v>
      </c>
      <c r="I8" s="4">
        <v>1</v>
      </c>
      <c r="J8" s="4">
        <v>0</v>
      </c>
      <c r="K8" s="8">
        <f>SUM(C8:I8)</f>
        <v>7</v>
      </c>
      <c r="L8" s="4">
        <f>K8*7</f>
        <v>49</v>
      </c>
      <c r="M8" s="4">
        <f>L8*18%</f>
        <v>8.82</v>
      </c>
      <c r="N8" s="5">
        <f>L8+M8</f>
        <v>57.82</v>
      </c>
    </row>
    <row r="9" spans="2:14" x14ac:dyDescent="0.25">
      <c r="B9" s="3">
        <v>43863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1</v>
      </c>
      <c r="J9" s="4">
        <v>0</v>
      </c>
      <c r="K9" s="8">
        <f>SUM(C9:I9)</f>
        <v>1</v>
      </c>
      <c r="L9" s="4">
        <f t="shared" ref="L9:L11" si="0">K9*7</f>
        <v>7</v>
      </c>
      <c r="M9" s="4">
        <f t="shared" ref="M9:M11" si="1">L9*18%</f>
        <v>1.26</v>
      </c>
      <c r="N9" s="5">
        <f t="shared" ref="N9:N11" si="2">L9+M9</f>
        <v>8.26</v>
      </c>
    </row>
    <row r="10" spans="2:14" x14ac:dyDescent="0.25">
      <c r="B10" s="3">
        <v>43864</v>
      </c>
      <c r="C10" s="1">
        <v>1</v>
      </c>
      <c r="D10" s="1">
        <v>1</v>
      </c>
      <c r="E10" s="1">
        <v>1</v>
      </c>
      <c r="F10" s="1">
        <v>3</v>
      </c>
      <c r="G10" s="1">
        <v>1</v>
      </c>
      <c r="H10" s="1">
        <v>2</v>
      </c>
      <c r="I10" s="1">
        <v>1</v>
      </c>
      <c r="J10" s="4">
        <v>0</v>
      </c>
      <c r="K10" s="8">
        <f>SUM(C10:I10)</f>
        <v>10</v>
      </c>
      <c r="L10" s="4">
        <f t="shared" si="0"/>
        <v>70</v>
      </c>
      <c r="M10" s="4">
        <f t="shared" si="1"/>
        <v>12.6</v>
      </c>
      <c r="N10" s="5">
        <f t="shared" si="2"/>
        <v>82.6</v>
      </c>
    </row>
    <row r="11" spans="2:14" ht="15.75" thickBot="1" x14ac:dyDescent="0.3">
      <c r="B11" s="3">
        <v>43865</v>
      </c>
      <c r="C11" s="2">
        <v>1</v>
      </c>
      <c r="D11" s="2">
        <v>1</v>
      </c>
      <c r="E11" s="2">
        <v>1</v>
      </c>
      <c r="F11" s="2">
        <v>3</v>
      </c>
      <c r="G11" s="2">
        <v>1</v>
      </c>
      <c r="H11" s="2">
        <v>2</v>
      </c>
      <c r="I11" s="2">
        <v>1</v>
      </c>
      <c r="J11" s="13">
        <v>1</v>
      </c>
      <c r="K11" s="12">
        <f>SUM(C11:J11)</f>
        <v>11</v>
      </c>
      <c r="L11" s="13">
        <f t="shared" si="0"/>
        <v>77</v>
      </c>
      <c r="M11" s="13">
        <f t="shared" si="1"/>
        <v>13.86</v>
      </c>
      <c r="N11" s="14">
        <f t="shared" si="2"/>
        <v>90.86</v>
      </c>
    </row>
    <row r="12" spans="2:14" ht="15.75" thickBot="1" x14ac:dyDescent="0.3">
      <c r="K12" s="9">
        <f>SUM(K8:K11)</f>
        <v>29</v>
      </c>
      <c r="L12" s="10">
        <f>K12*7</f>
        <v>203</v>
      </c>
      <c r="M12" s="10">
        <f>L12*18%</f>
        <v>36.54</v>
      </c>
      <c r="N12" s="11">
        <f>L12+M12</f>
        <v>239.54</v>
      </c>
    </row>
  </sheetData>
  <mergeCells count="2">
    <mergeCell ref="B6:N6"/>
    <mergeCell ref="B5:N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Atarama</dc:creator>
  <cp:lastModifiedBy>Maria Atarama</cp:lastModifiedBy>
  <dcterms:created xsi:type="dcterms:W3CDTF">2019-10-09T20:28:52Z</dcterms:created>
  <dcterms:modified xsi:type="dcterms:W3CDTF">2020-02-06T21:20:29Z</dcterms:modified>
</cp:coreProperties>
</file>