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K9" i="1" s="1"/>
  <c r="L9" i="1" s="1"/>
  <c r="J10" i="1"/>
  <c r="K10" i="1" s="1"/>
  <c r="J8" i="1"/>
  <c r="J11" i="1" l="1"/>
  <c r="K11" i="1" s="1"/>
  <c r="L11" i="1" s="1"/>
  <c r="K8" i="1"/>
  <c r="L8" i="1" s="1"/>
  <c r="M8" i="1" s="1"/>
  <c r="L10" i="1"/>
  <c r="M10" i="1" s="1"/>
  <c r="M9" i="1"/>
  <c r="M11" i="1" l="1"/>
</calcChain>
</file>

<file path=xl/sharedStrings.xml><?xml version="1.0" encoding="utf-8"?>
<sst xmlns="http://schemas.openxmlformats.org/spreadsheetml/2006/main" count="14" uniqueCount="14">
  <si>
    <t>FECHA</t>
  </si>
  <si>
    <t>ALMACEN</t>
  </si>
  <si>
    <t>TOTAL</t>
  </si>
  <si>
    <t>COSTO</t>
  </si>
  <si>
    <t>IGV</t>
  </si>
  <si>
    <t>SUB TOTAL</t>
  </si>
  <si>
    <t>ALIMENTACION PLANTA ALTAIR</t>
  </si>
  <si>
    <t>ADMINIST</t>
  </si>
  <si>
    <t>CONTABILIDAD</t>
  </si>
  <si>
    <t>SSOMA</t>
  </si>
  <si>
    <t>MANTENIMIENTO</t>
  </si>
  <si>
    <t>VIGILANCIA</t>
  </si>
  <si>
    <t>MUELLE</t>
  </si>
  <si>
    <t>SEMANA DEL 29 AL 31 DE ENERO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</si>
</sst>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center" vertical="center"/>
    </xf>
    <xf numFmtId="0" fontId="2" fillId="0" borderId="3" xfId="0" applyFont="1" applyBorder="1"/>
    <xf numFmtId="0" fontId="0" fillId="0" borderId="5" xfId="0" applyNumberForma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11"/>
  <sheetViews>
    <sheetView tabSelected="1" workbookViewId="0">
      <selection activeCell="B5" sqref="B5:M5"/>
    </sheetView>
  </sheetViews>
  <sheetFormatPr baseColWidth="10" defaultRowHeight="15" x14ac:dyDescent="0.25"/>
  <cols>
    <col min="10" max="10" width="13.85546875" customWidth="1"/>
  </cols>
  <sheetData>
    <row r="4" spans="2:13" ht="15.75" thickBot="1" x14ac:dyDescent="0.3"/>
    <row r="5" spans="2:13" ht="24.75" customHeight="1" x14ac:dyDescent="0.25">
      <c r="B5" s="13" t="s">
        <v>13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</row>
    <row r="6" spans="2:13" ht="21" customHeight="1" x14ac:dyDescent="0.25">
      <c r="B6" s="10" t="s">
        <v>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</row>
    <row r="7" spans="2:13" x14ac:dyDescent="0.25">
      <c r="B7" s="5" t="s">
        <v>0</v>
      </c>
      <c r="C7" s="4" t="s">
        <v>7</v>
      </c>
      <c r="D7" s="4" t="s">
        <v>8</v>
      </c>
      <c r="E7" s="4" t="s">
        <v>9</v>
      </c>
      <c r="F7" s="4" t="s">
        <v>10</v>
      </c>
      <c r="G7" s="4" t="s">
        <v>1</v>
      </c>
      <c r="H7" s="4" t="s">
        <v>11</v>
      </c>
      <c r="I7" s="4" t="s">
        <v>12</v>
      </c>
      <c r="J7" s="4" t="s">
        <v>2</v>
      </c>
      <c r="K7" s="4" t="s">
        <v>3</v>
      </c>
      <c r="L7" s="4" t="s">
        <v>4</v>
      </c>
      <c r="M7" s="4" t="s">
        <v>5</v>
      </c>
    </row>
    <row r="8" spans="2:13" x14ac:dyDescent="0.25">
      <c r="B8" s="1">
        <v>43859</v>
      </c>
      <c r="C8" s="2">
        <v>1</v>
      </c>
      <c r="D8" s="2">
        <v>1</v>
      </c>
      <c r="E8" s="2">
        <v>1</v>
      </c>
      <c r="F8" s="2">
        <v>3</v>
      </c>
      <c r="G8" s="2">
        <v>0</v>
      </c>
      <c r="H8" s="2">
        <v>2</v>
      </c>
      <c r="I8" s="2">
        <v>1</v>
      </c>
      <c r="J8" s="6">
        <f t="shared" ref="J8:J10" si="0">SUM(C8:I8)</f>
        <v>9</v>
      </c>
      <c r="K8" s="2">
        <f>J8*7</f>
        <v>63</v>
      </c>
      <c r="L8" s="2">
        <f>K8*18%</f>
        <v>11.34</v>
      </c>
      <c r="M8" s="3">
        <f>K8+L8</f>
        <v>74.34</v>
      </c>
    </row>
    <row r="9" spans="2:13" x14ac:dyDescent="0.25">
      <c r="B9" s="1">
        <v>43860</v>
      </c>
      <c r="C9" s="2">
        <v>1</v>
      </c>
      <c r="D9" s="2">
        <v>1</v>
      </c>
      <c r="E9" s="2">
        <v>1</v>
      </c>
      <c r="F9" s="2">
        <v>3</v>
      </c>
      <c r="G9" s="2">
        <v>1</v>
      </c>
      <c r="H9" s="2">
        <v>2</v>
      </c>
      <c r="I9" s="2">
        <v>1</v>
      </c>
      <c r="J9" s="6">
        <f t="shared" si="0"/>
        <v>10</v>
      </c>
      <c r="K9" s="2">
        <f t="shared" ref="K9:K10" si="1">J9*7</f>
        <v>70</v>
      </c>
      <c r="L9" s="2">
        <f t="shared" ref="L9:L10" si="2">K9*18%</f>
        <v>12.6</v>
      </c>
      <c r="M9" s="3">
        <f t="shared" ref="M9:M10" si="3">K9+L9</f>
        <v>82.6</v>
      </c>
    </row>
    <row r="10" spans="2:13" x14ac:dyDescent="0.25">
      <c r="B10" s="1">
        <v>43861</v>
      </c>
      <c r="C10" s="2">
        <v>0</v>
      </c>
      <c r="D10" s="2">
        <v>0</v>
      </c>
      <c r="E10" s="2">
        <v>0</v>
      </c>
      <c r="F10" s="2">
        <v>3</v>
      </c>
      <c r="G10" s="2">
        <v>1</v>
      </c>
      <c r="H10" s="2">
        <v>2</v>
      </c>
      <c r="I10" s="2">
        <v>1</v>
      </c>
      <c r="J10" s="6">
        <f t="shared" si="0"/>
        <v>7</v>
      </c>
      <c r="K10" s="2">
        <f t="shared" si="1"/>
        <v>49</v>
      </c>
      <c r="L10" s="2">
        <f t="shared" si="2"/>
        <v>8.82</v>
      </c>
      <c r="M10" s="3">
        <f t="shared" si="3"/>
        <v>57.82</v>
      </c>
    </row>
    <row r="11" spans="2:13" ht="15.75" thickBot="1" x14ac:dyDescent="0.3">
      <c r="J11" s="7">
        <f>SUM(J8:J10)</f>
        <v>26</v>
      </c>
      <c r="K11" s="8">
        <f>J11*7</f>
        <v>182</v>
      </c>
      <c r="L11" s="8">
        <f>K11*18%</f>
        <v>32.76</v>
      </c>
      <c r="M11" s="9">
        <f>K11+L11</f>
        <v>214.76</v>
      </c>
    </row>
  </sheetData>
  <mergeCells count="2">
    <mergeCell ref="B6:M6"/>
    <mergeCell ref="B5:M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2020-02-03T22:14:21Z</dcterms:modified>
</cp:coreProperties>
</file>