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EOS\"/>
    </mc:Choice>
  </mc:AlternateContent>
  <bookViews>
    <workbookView xWindow="0" yWindow="0" windowWidth="20490" windowHeight="7650" activeTab="1"/>
  </bookViews>
  <sheets>
    <sheet name="CONSTANCIA" sheetId="1" r:id="rId1"/>
    <sheet name="RESUMEN" sheetId="2" r:id="rId2"/>
  </sheets>
  <calcPr calcId="162913"/>
</workbook>
</file>

<file path=xl/calcChain.xml><?xml version="1.0" encoding="utf-8"?>
<calcChain xmlns="http://schemas.openxmlformats.org/spreadsheetml/2006/main">
  <c r="I10" i="2" l="1"/>
  <c r="AH11" i="1" l="1"/>
  <c r="AH10" i="1" l="1"/>
  <c r="I11" i="2"/>
  <c r="I12" i="2" s="1"/>
  <c r="J11" i="2" l="1"/>
  <c r="J10" i="2"/>
  <c r="J12" i="2" s="1"/>
  <c r="K11" i="2" l="1"/>
  <c r="K10" i="2"/>
  <c r="K12" i="2" s="1"/>
</calcChain>
</file>

<file path=xl/sharedStrings.xml><?xml version="1.0" encoding="utf-8"?>
<sst xmlns="http://schemas.openxmlformats.org/spreadsheetml/2006/main" count="121" uniqueCount="58">
  <si>
    <t>02</t>
  </si>
  <si>
    <t>03</t>
  </si>
  <si>
    <t>04</t>
  </si>
  <si>
    <t>05</t>
  </si>
  <si>
    <t>01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</si>
  <si>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</si>
  <si>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</si>
  <si>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</si>
  <si>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</si>
  <si>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</si>
  <si>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</si>
  <si>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</si>
  <si>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</si>
  <si>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</si>
  <si>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</si>
  <si>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</si>
  <si>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</si>
  <si>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</si>
  <si>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</si>
  <si>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</si>
  <si>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</si>
  <si>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</si>
  <si>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</si>
  <si>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</si>
  <si>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</si>
  <si>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</si>
  <si>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</si>
  <si>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</si>
  <si>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</si>
  <si>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</si>
  <si>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PUESTO</t>
  </si>
  <si>
    <t>Nº</t>
  </si>
  <si>
    <t>Total 
Puestos 12Hrs.</t>
  </si>
  <si>
    <t>D12</t>
  </si>
  <si>
    <t>N12</t>
  </si>
  <si>
    <t>24 HORAS</t>
  </si>
  <si>
    <t>12 HORAS</t>
  </si>
  <si>
    <t>SUBTOTAL</t>
  </si>
  <si>
    <t>IGV</t>
  </si>
  <si>
    <t>TOTAL</t>
  </si>
  <si>
    <t>DIAS</t>
  </si>
  <si>
    <t>TOTAL
DIAS</t>
  </si>
  <si>
    <t>COSTO
 DIARIO</t>
  </si>
  <si>
    <t>(--)</t>
  </si>
  <si>
    <t>CONSTANCIA DE CONFORMIDAD</t>
  </si>
  <si>
    <t>1</t>
  </si>
  <si>
    <t>2</t>
  </si>
  <si>
    <t>OCEANO SEAFOOD</t>
  </si>
  <si>
    <t>Empresa : PESQUERA OCEANO SEAFOOD S.A.</t>
  </si>
  <si>
    <t>OCEANO PLANTAS - PAITA</t>
  </si>
  <si>
    <t>PLANTAS PAITA</t>
  </si>
  <si>
    <t>OCEANO</t>
  </si>
  <si>
    <t>31</t>
  </si>
  <si>
    <t xml:space="preserve">APOYO GARITA </t>
  </si>
  <si>
    <t>Periodo : DEL 01 AL 31 OCTUBRE 2020</t>
  </si>
  <si>
    <t>OCTUBRE</t>
  </si>
  <si>
    <t>1 AL 3, 5 AL 10, 12 AL 17, 19 AL 24, 26 AL 30 DE OCTUBRE</t>
  </si>
  <si>
    <t>RESUMEN DE SERVICIOS DE APOYO EFECTUADOS DURANTE MES DE OCTUBRE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</si>
</sst>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,###,###,##0.00"/>
    <numFmt numFmtId="165" formatCode="_ [$S/.-280A]\ * #,##0.00_ ;_ [$S/.-280A]\ * \-#,##0.00_ ;_ [$S/.-280A]\ * &quot;-&quot;??_ ;_ @_ "/>
  </numFmts>
  <fonts count="11" x14ac:knownFonts="1">
    <font>
      <sz val="9"/>
      <name val="Arial"/>
    </font>
    <font>
      <b/>
      <u/>
      <sz val="12"/>
      <color indexed="63"/>
      <name val="Arial"/>
      <family val="2"/>
    </font>
    <font>
      <sz val="9"/>
      <name val="Arial"/>
      <family val="2"/>
    </font>
    <font>
      <b/>
      <u/>
      <sz val="11"/>
      <color indexed="63"/>
      <name val="Arial"/>
      <family val="2"/>
    </font>
    <font>
      <sz val="9"/>
      <name val="Calibri"/>
      <family val="2"/>
      <scheme val="minor"/>
    </font>
    <font>
      <b/>
      <sz val="9"/>
      <color indexed="63"/>
      <name val="Calibri"/>
      <family val="2"/>
      <scheme val="minor"/>
    </font>
    <font>
      <sz val="9"/>
      <color indexed="63"/>
      <name val="Calibri"/>
      <family val="2"/>
      <scheme val="minor"/>
    </font>
    <font>
      <b/>
      <sz val="10"/>
      <color indexed="63"/>
      <name val="Calibri"/>
      <family val="2"/>
      <scheme val="minor"/>
    </font>
    <font>
      <b/>
      <sz val="9"/>
      <color indexed="60"/>
      <name val="Calibri"/>
      <family val="2"/>
      <scheme val="minor"/>
    </font>
    <font>
      <b/>
      <sz val="8"/>
      <color indexed="63"/>
      <name val="Arial"/>
      <family val="2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 applyAlignment="0">
      <alignment vertical="center"/>
    </xf>
    <xf numFmtId="0" fontId="2" fillId="0" borderId="0" applyAlignment="0">
      <alignment vertical="center"/>
    </xf>
  </cellStyleXfs>
  <cellXfs count="40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49" fontId="6" fillId="0" borderId="1" xfId="1" applyNumberFormat="1" applyFont="1" applyBorder="1" applyAlignment="1">
      <alignment horizontal="left" vertical="center" wrapText="1"/>
    </xf>
    <xf numFmtId="49" fontId="6" fillId="3" borderId="0" xfId="1" applyNumberFormat="1" applyFont="1" applyFill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right" vertical="center"/>
    </xf>
    <xf numFmtId="4" fontId="6" fillId="0" borderId="1" xfId="1" applyNumberFormat="1" applyFont="1" applyFill="1" applyBorder="1" applyAlignment="1">
      <alignment horizontal="right" vertical="center"/>
    </xf>
    <xf numFmtId="49" fontId="5" fillId="4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left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49" fontId="0" fillId="0" borderId="0" xfId="0" applyNumberFormat="1" applyAlignment="1">
      <alignment vertical="center"/>
    </xf>
    <xf numFmtId="0" fontId="4" fillId="5" borderId="5" xfId="0" applyFont="1" applyFill="1" applyBorder="1" applyAlignment="1">
      <alignment horizontal="left" vertical="center"/>
    </xf>
    <xf numFmtId="165" fontId="7" fillId="0" borderId="6" xfId="1" applyNumberFormat="1" applyFont="1" applyBorder="1" applyAlignment="1">
      <alignment horizontal="right" vertical="center" wrapText="1"/>
    </xf>
    <xf numFmtId="49" fontId="1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1" fillId="0" borderId="0" xfId="1" applyNumberFormat="1" applyFont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49" fontId="10" fillId="4" borderId="0" xfId="1" applyNumberFormat="1" applyFont="1" applyFill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CCFFFF"/>
      <rgbColor rgb="00000000"/>
      <rgbColor rgb="00FFFBF0"/>
      <rgbColor rgb="00FFFFFF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190500</xdr:rowOff>
    </xdr:from>
    <xdr:to>
      <xdr:col>1</xdr:col>
      <xdr:colOff>1504950</xdr:colOff>
      <xdr:row>2</xdr:row>
      <xdr:rowOff>88106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0"/>
          <a:ext cx="1800225" cy="6405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2</xdr:col>
      <xdr:colOff>66675</xdr:colOff>
      <xdr:row>1</xdr:row>
      <xdr:rowOff>28575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52400"/>
          <a:ext cx="190500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H12"/>
  <sheetViews>
    <sheetView showGridLines="0" workbookViewId="0">
      <selection activeCell="I16" sqref="I16"/>
    </sheetView>
  </sheetViews>
  <sheetFormatPr baseColWidth="10" defaultColWidth="9.140625" defaultRowHeight="12" x14ac:dyDescent="0.2"/>
  <cols>
    <col min="1" max="1" width="4.42578125" style="1" customWidth="1"/>
    <col min="2" max="2" width="30.5703125" style="1" customWidth="1"/>
    <col min="3" max="33" width="4.7109375" style="1" customWidth="1"/>
    <col min="34" max="34" width="7.5703125" style="1" customWidth="1"/>
    <col min="35" max="35" width="8.5703125" style="1" customWidth="1"/>
    <col min="36" max="16384" width="9.140625" style="1"/>
  </cols>
  <sheetData>
    <row r="1" spans="1:34" ht="36.75" customHeight="1" x14ac:dyDescent="0.2"/>
    <row r="2" spans="1:34" ht="21.75" customHeight="1" x14ac:dyDescent="0.2">
      <c r="A2" s="27" t="s">
        <v>44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15"/>
    </row>
    <row r="3" spans="1:34" ht="13.35" customHeight="1" x14ac:dyDescent="0.2">
      <c r="A3" s="28" t="s">
        <v>48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16"/>
    </row>
    <row r="4" spans="1:34" ht="15.95" customHeight="1" x14ac:dyDescent="0.2">
      <c r="A4" s="28" t="s">
        <v>54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16"/>
    </row>
    <row r="5" spans="1:34" ht="22.35" customHeight="1" x14ac:dyDescent="0.2"/>
    <row r="6" spans="1:34" ht="17.850000000000001" customHeight="1" x14ac:dyDescent="0.2">
      <c r="A6" s="31" t="s">
        <v>51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18"/>
    </row>
    <row r="7" spans="1:34" s="2" customFormat="1" ht="15" customHeight="1" x14ac:dyDescent="0.2">
      <c r="A7" s="29" t="s">
        <v>49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1:34" s="2" customFormat="1" ht="20.45" customHeight="1" x14ac:dyDescent="0.2">
      <c r="A8" s="30" t="s">
        <v>31</v>
      </c>
      <c r="B8" s="30" t="s">
        <v>30</v>
      </c>
      <c r="C8" s="32" t="s">
        <v>55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4"/>
      <c r="AH8" s="30" t="s">
        <v>32</v>
      </c>
    </row>
    <row r="9" spans="1:34" s="2" customFormat="1" ht="18.75" customHeight="1" x14ac:dyDescent="0.2">
      <c r="A9" s="30"/>
      <c r="B9" s="30"/>
      <c r="C9" s="3" t="s">
        <v>4</v>
      </c>
      <c r="D9" s="3" t="s">
        <v>0</v>
      </c>
      <c r="E9" s="3" t="s">
        <v>1</v>
      </c>
      <c r="F9" s="3" t="s">
        <v>2</v>
      </c>
      <c r="G9" s="3" t="s">
        <v>3</v>
      </c>
      <c r="H9" s="3" t="s">
        <v>5</v>
      </c>
      <c r="I9" s="3" t="s">
        <v>6</v>
      </c>
      <c r="J9" s="3" t="s">
        <v>7</v>
      </c>
      <c r="K9" s="3" t="s">
        <v>8</v>
      </c>
      <c r="L9" s="3" t="s">
        <v>9</v>
      </c>
      <c r="M9" s="3" t="s">
        <v>10</v>
      </c>
      <c r="N9" s="3" t="s">
        <v>11</v>
      </c>
      <c r="O9" s="3" t="s">
        <v>12</v>
      </c>
      <c r="P9" s="3" t="s">
        <v>13</v>
      </c>
      <c r="Q9" s="3" t="s">
        <v>14</v>
      </c>
      <c r="R9" s="3" t="s">
        <v>15</v>
      </c>
      <c r="S9" s="3" t="s">
        <v>16</v>
      </c>
      <c r="T9" s="3" t="s">
        <v>17</v>
      </c>
      <c r="U9" s="3" t="s">
        <v>18</v>
      </c>
      <c r="V9" s="3" t="s">
        <v>19</v>
      </c>
      <c r="W9" s="3" t="s">
        <v>20</v>
      </c>
      <c r="X9" s="3" t="s">
        <v>21</v>
      </c>
      <c r="Y9" s="3" t="s">
        <v>22</v>
      </c>
      <c r="Z9" s="3" t="s">
        <v>23</v>
      </c>
      <c r="AA9" s="3" t="s">
        <v>24</v>
      </c>
      <c r="AB9" s="3" t="s">
        <v>25</v>
      </c>
      <c r="AC9" s="3" t="s">
        <v>26</v>
      </c>
      <c r="AD9" s="3" t="s">
        <v>27</v>
      </c>
      <c r="AE9" s="3" t="s">
        <v>28</v>
      </c>
      <c r="AF9" s="3" t="s">
        <v>29</v>
      </c>
      <c r="AG9" s="17" t="s">
        <v>52</v>
      </c>
      <c r="AH9" s="30"/>
    </row>
    <row r="10" spans="1:34" s="2" customFormat="1" ht="15" customHeight="1" x14ac:dyDescent="0.2">
      <c r="A10" s="19">
        <v>1</v>
      </c>
      <c r="B10" s="6" t="s">
        <v>53</v>
      </c>
      <c r="C10" s="4" t="s">
        <v>33</v>
      </c>
      <c r="D10" s="4" t="s">
        <v>33</v>
      </c>
      <c r="E10" s="4" t="s">
        <v>33</v>
      </c>
      <c r="F10" s="4"/>
      <c r="G10" s="4" t="s">
        <v>33</v>
      </c>
      <c r="H10" s="4" t="s">
        <v>33</v>
      </c>
      <c r="I10" s="4" t="s">
        <v>33</v>
      </c>
      <c r="J10" s="4" t="s">
        <v>33</v>
      </c>
      <c r="K10" s="4" t="s">
        <v>33</v>
      </c>
      <c r="L10" s="4" t="s">
        <v>33</v>
      </c>
      <c r="M10" s="4"/>
      <c r="N10" s="4" t="s">
        <v>33</v>
      </c>
      <c r="O10" s="4" t="s">
        <v>33</v>
      </c>
      <c r="P10" s="4" t="s">
        <v>33</v>
      </c>
      <c r="Q10" s="4" t="s">
        <v>33</v>
      </c>
      <c r="R10" s="4" t="s">
        <v>33</v>
      </c>
      <c r="S10" s="4" t="s">
        <v>33</v>
      </c>
      <c r="T10" s="4"/>
      <c r="U10" s="4" t="s">
        <v>33</v>
      </c>
      <c r="V10" s="4" t="s">
        <v>33</v>
      </c>
      <c r="W10" s="4" t="s">
        <v>33</v>
      </c>
      <c r="X10" s="4" t="s">
        <v>33</v>
      </c>
      <c r="Y10" s="4" t="s">
        <v>33</v>
      </c>
      <c r="Z10" s="4" t="s">
        <v>33</v>
      </c>
      <c r="AA10" s="4"/>
      <c r="AB10" s="4" t="s">
        <v>33</v>
      </c>
      <c r="AC10" s="4" t="s">
        <v>33</v>
      </c>
      <c r="AD10" s="4" t="s">
        <v>33</v>
      </c>
      <c r="AE10" s="4" t="s">
        <v>33</v>
      </c>
      <c r="AF10" s="4" t="s">
        <v>33</v>
      </c>
      <c r="AG10" s="4" t="s">
        <v>33</v>
      </c>
      <c r="AH10" s="8">
        <f>COUNTIF(C10:AG10,"d12")</f>
        <v>27</v>
      </c>
    </row>
    <row r="11" spans="1:34" s="2" customFormat="1" ht="18.75" customHeight="1" x14ac:dyDescent="0.2">
      <c r="A11" s="19">
        <v>2</v>
      </c>
      <c r="B11" s="6" t="s">
        <v>53</v>
      </c>
      <c r="C11" s="4" t="s">
        <v>34</v>
      </c>
      <c r="D11" s="4" t="s">
        <v>34</v>
      </c>
      <c r="E11" s="4" t="s">
        <v>34</v>
      </c>
      <c r="F11" s="4"/>
      <c r="G11" s="4" t="s">
        <v>34</v>
      </c>
      <c r="H11" s="4" t="s">
        <v>34</v>
      </c>
      <c r="I11" s="4" t="s">
        <v>34</v>
      </c>
      <c r="J11" s="4" t="s">
        <v>34</v>
      </c>
      <c r="K11" s="4" t="s">
        <v>34</v>
      </c>
      <c r="L11" s="4" t="s">
        <v>34</v>
      </c>
      <c r="M11" s="4"/>
      <c r="N11" s="4" t="s">
        <v>34</v>
      </c>
      <c r="O11" s="4" t="s">
        <v>34</v>
      </c>
      <c r="P11" s="4" t="s">
        <v>34</v>
      </c>
      <c r="Q11" s="4" t="s">
        <v>34</v>
      </c>
      <c r="R11" s="4" t="s">
        <v>34</v>
      </c>
      <c r="S11" s="4" t="s">
        <v>34</v>
      </c>
      <c r="T11" s="4"/>
      <c r="U11" s="4" t="s">
        <v>34</v>
      </c>
      <c r="V11" s="4" t="s">
        <v>34</v>
      </c>
      <c r="W11" s="4" t="s">
        <v>34</v>
      </c>
      <c r="X11" s="4" t="s">
        <v>34</v>
      </c>
      <c r="Y11" s="4" t="s">
        <v>34</v>
      </c>
      <c r="Z11" s="4" t="s">
        <v>34</v>
      </c>
      <c r="AA11" s="4"/>
      <c r="AB11" s="4" t="s">
        <v>34</v>
      </c>
      <c r="AC11" s="4" t="s">
        <v>34</v>
      </c>
      <c r="AD11" s="4" t="s">
        <v>34</v>
      </c>
      <c r="AE11" s="4" t="s">
        <v>34</v>
      </c>
      <c r="AF11" s="4" t="s">
        <v>34</v>
      </c>
      <c r="AG11" s="4" t="s">
        <v>34</v>
      </c>
      <c r="AH11" s="8">
        <f>COUNTIF(C11:AG11,"N12")</f>
        <v>27</v>
      </c>
    </row>
    <row r="12" spans="1:34" s="2" customFormat="1" ht="18.75" customHeight="1" x14ac:dyDescent="0.2"/>
  </sheetData>
  <mergeCells count="9">
    <mergeCell ref="A2:AF2"/>
    <mergeCell ref="A3:AF3"/>
    <mergeCell ref="A4:AF4"/>
    <mergeCell ref="A7:AH7"/>
    <mergeCell ref="B8:B9"/>
    <mergeCell ref="A8:A9"/>
    <mergeCell ref="AH8:AH9"/>
    <mergeCell ref="A6:AF6"/>
    <mergeCell ref="C8:AG8"/>
  </mergeCells>
  <pageMargins left="0.75" right="0.75" top="1" bottom="1" header="0.5" footer="0.5"/>
  <pageSetup paperSize="9" fitToWidth="0" fitToHeight="0" orientation="portrait" r:id="rId1"/>
  <headerFooter alignWithMargins="0"/>
  <ignoredErrors>
    <ignoredError sqref="C9:AF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35"/>
  <sheetViews>
    <sheetView showGridLines="0" tabSelected="1" workbookViewId="0">
      <selection activeCell="A2" sqref="A2:K2"/>
    </sheetView>
  </sheetViews>
  <sheetFormatPr baseColWidth="10" defaultRowHeight="12" x14ac:dyDescent="0.2"/>
  <cols>
    <col min="1" max="1" width="4.5703125" customWidth="1"/>
    <col min="2" max="2" width="23.7109375" customWidth="1"/>
    <col min="3" max="3" width="18.7109375" customWidth="1"/>
    <col min="4" max="5" width="8.7109375" customWidth="1"/>
    <col min="6" max="6" width="41.7109375" customWidth="1"/>
    <col min="7" max="8" width="8.7109375" customWidth="1"/>
    <col min="12" max="12" width="5.5703125" customWidth="1"/>
  </cols>
  <sheetData>
    <row r="1" spans="1:15" ht="47.25" customHeight="1" x14ac:dyDescent="0.2"/>
    <row r="2" spans="1:15" ht="23.25" customHeight="1" x14ac:dyDescent="0.2">
      <c r="A2" s="35" t="s">
        <v>57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5" ht="15.95" customHeight="1" x14ac:dyDescent="0.2">
      <c r="A3" s="36" t="s">
        <v>47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5" spans="1:15" ht="12" customHeight="1" x14ac:dyDescent="0.2">
      <c r="A5" s="39" t="s">
        <v>54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2">
      <c r="A7" s="38" t="s">
        <v>31</v>
      </c>
      <c r="B7" s="38" t="s">
        <v>30</v>
      </c>
      <c r="C7" s="38" t="s">
        <v>35</v>
      </c>
      <c r="D7" s="38"/>
      <c r="E7" s="38"/>
      <c r="F7" s="38" t="s">
        <v>36</v>
      </c>
      <c r="G7" s="38"/>
      <c r="H7" s="38"/>
      <c r="I7" s="38" t="s">
        <v>37</v>
      </c>
      <c r="J7" s="38" t="s">
        <v>38</v>
      </c>
      <c r="K7" s="38" t="s">
        <v>39</v>
      </c>
    </row>
    <row r="8" spans="1:15" ht="24" x14ac:dyDescent="0.2">
      <c r="A8" s="38"/>
      <c r="B8" s="38"/>
      <c r="C8" s="12" t="s">
        <v>40</v>
      </c>
      <c r="D8" s="12" t="s">
        <v>41</v>
      </c>
      <c r="E8" s="12" t="s">
        <v>42</v>
      </c>
      <c r="F8" s="12" t="s">
        <v>40</v>
      </c>
      <c r="G8" s="12" t="s">
        <v>41</v>
      </c>
      <c r="H8" s="12" t="s">
        <v>42</v>
      </c>
      <c r="I8" s="38"/>
      <c r="J8" s="38"/>
      <c r="K8" s="38"/>
    </row>
    <row r="9" spans="1:15" x14ac:dyDescent="0.2">
      <c r="A9" s="37" t="s">
        <v>50</v>
      </c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1:15" ht="16.5" customHeight="1" x14ac:dyDescent="0.2">
      <c r="A10" s="20" t="s">
        <v>45</v>
      </c>
      <c r="B10" s="21" t="s">
        <v>53</v>
      </c>
      <c r="C10" s="22" t="s">
        <v>43</v>
      </c>
      <c r="D10" s="20"/>
      <c r="E10" s="23"/>
      <c r="F10" s="25" t="s">
        <v>56</v>
      </c>
      <c r="G10" s="9">
        <v>27</v>
      </c>
      <c r="H10" s="10">
        <v>110.41200000000001</v>
      </c>
      <c r="I10" s="11">
        <f>+G10*H10</f>
        <v>2981.1240000000003</v>
      </c>
      <c r="J10" s="11">
        <f t="shared" ref="J10" si="0">+I10*18%</f>
        <v>536.60232000000008</v>
      </c>
      <c r="K10" s="11">
        <f t="shared" ref="K10" si="1">+I10+J10</f>
        <v>3517.7263200000002</v>
      </c>
    </row>
    <row r="11" spans="1:15" s="1" customFormat="1" ht="18" customHeight="1" x14ac:dyDescent="0.2">
      <c r="A11" s="20" t="s">
        <v>46</v>
      </c>
      <c r="B11" s="21" t="s">
        <v>53</v>
      </c>
      <c r="C11" s="22" t="s">
        <v>43</v>
      </c>
      <c r="D11" s="20"/>
      <c r="E11" s="23"/>
      <c r="F11" s="25" t="s">
        <v>56</v>
      </c>
      <c r="G11" s="9">
        <v>27</v>
      </c>
      <c r="H11" s="10">
        <v>130.04400000000001</v>
      </c>
      <c r="I11" s="11">
        <f>+G11*H11</f>
        <v>3511.1880000000001</v>
      </c>
      <c r="J11" s="11">
        <f>+I11*18%</f>
        <v>632.01383999999996</v>
      </c>
      <c r="K11" s="11">
        <f>+I11+J11</f>
        <v>4143.2018399999997</v>
      </c>
      <c r="M11" s="13"/>
      <c r="N11" s="13"/>
      <c r="O11" s="13"/>
    </row>
    <row r="12" spans="1:15" ht="13.5" thickBot="1" x14ac:dyDescent="0.25">
      <c r="A12" s="5"/>
      <c r="B12" s="5"/>
      <c r="C12" s="5"/>
      <c r="D12" s="5"/>
      <c r="E12" s="5"/>
      <c r="F12" s="5"/>
      <c r="G12" s="5"/>
      <c r="H12" s="5"/>
      <c r="I12" s="26">
        <f>SUM(I10:I11)</f>
        <v>6492.3119999999999</v>
      </c>
      <c r="J12" s="26">
        <f>SUM(J10:J11)</f>
        <v>1168.61616</v>
      </c>
      <c r="K12" s="26">
        <f>SUM(K10:K11)</f>
        <v>7660.9281599999995</v>
      </c>
      <c r="M12" s="14"/>
      <c r="N12" s="14"/>
      <c r="O12" s="14"/>
    </row>
    <row r="13" spans="1:15" ht="12.75" thickTop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M13" s="14"/>
      <c r="N13" s="14"/>
      <c r="O13" s="14"/>
    </row>
    <row r="14" spans="1:15" x14ac:dyDescent="0.2">
      <c r="E14" s="7"/>
      <c r="G14" s="7"/>
    </row>
    <row r="15" spans="1:15" x14ac:dyDescent="0.2">
      <c r="E15" s="7"/>
      <c r="G15" s="7"/>
    </row>
    <row r="16" spans="1:15" x14ac:dyDescent="0.2">
      <c r="D16" s="7"/>
      <c r="F16" s="7"/>
    </row>
    <row r="17" spans="4:7" x14ac:dyDescent="0.2">
      <c r="E17" s="7"/>
      <c r="G17" s="7"/>
    </row>
    <row r="18" spans="4:7" x14ac:dyDescent="0.2">
      <c r="E18" s="7"/>
      <c r="G18" s="7"/>
    </row>
    <row r="19" spans="4:7" x14ac:dyDescent="0.2">
      <c r="E19" s="7"/>
      <c r="G19" s="7"/>
    </row>
    <row r="20" spans="4:7" x14ac:dyDescent="0.2">
      <c r="E20" s="7"/>
      <c r="G20" s="7"/>
    </row>
    <row r="21" spans="4:7" x14ac:dyDescent="0.2">
      <c r="E21" s="7"/>
      <c r="G21" s="7"/>
    </row>
    <row r="22" spans="4:7" x14ac:dyDescent="0.2">
      <c r="E22" s="7"/>
      <c r="G22" s="7"/>
    </row>
    <row r="23" spans="4:7" x14ac:dyDescent="0.2">
      <c r="D23" s="7"/>
      <c r="F23" s="7"/>
    </row>
    <row r="24" spans="4:7" x14ac:dyDescent="0.2">
      <c r="E24" s="7"/>
      <c r="G24" s="7"/>
    </row>
    <row r="25" spans="4:7" x14ac:dyDescent="0.2">
      <c r="E25" s="7"/>
      <c r="G25" s="7"/>
    </row>
    <row r="26" spans="4:7" x14ac:dyDescent="0.2">
      <c r="E26" s="7"/>
      <c r="G26" s="7"/>
    </row>
    <row r="27" spans="4:7" x14ac:dyDescent="0.2">
      <c r="E27" s="7"/>
      <c r="G27" s="7"/>
    </row>
    <row r="28" spans="4:7" x14ac:dyDescent="0.2">
      <c r="E28" s="7"/>
      <c r="G28" s="7"/>
    </row>
    <row r="29" spans="4:7" x14ac:dyDescent="0.2">
      <c r="E29" s="7"/>
      <c r="F29" s="7"/>
    </row>
    <row r="30" spans="4:7" x14ac:dyDescent="0.2">
      <c r="D30" s="7"/>
      <c r="F30" s="7"/>
    </row>
    <row r="31" spans="4:7" x14ac:dyDescent="0.2">
      <c r="E31" s="7"/>
      <c r="G31" s="7"/>
    </row>
    <row r="32" spans="4:7" x14ac:dyDescent="0.2">
      <c r="D32" s="7"/>
      <c r="F32" s="7"/>
    </row>
    <row r="33" spans="5:7" x14ac:dyDescent="0.2">
      <c r="E33" s="7"/>
      <c r="G33" s="7"/>
    </row>
    <row r="34" spans="5:7" x14ac:dyDescent="0.2">
      <c r="E34" s="7"/>
      <c r="G34" s="7"/>
    </row>
    <row r="35" spans="5:7" x14ac:dyDescent="0.2">
      <c r="E35" s="24"/>
    </row>
  </sheetData>
  <mergeCells count="11">
    <mergeCell ref="A2:K2"/>
    <mergeCell ref="A3:K3"/>
    <mergeCell ref="A9:K9"/>
    <mergeCell ref="A7:A8"/>
    <mergeCell ref="B7:B8"/>
    <mergeCell ref="C7:E7"/>
    <mergeCell ref="F7:H7"/>
    <mergeCell ref="I7:I8"/>
    <mergeCell ref="J7:J8"/>
    <mergeCell ref="K7:K8"/>
    <mergeCell ref="A5:K5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CONSTANCIA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 Estefani OLIVA Paredes</dc:creator>
  <cp:lastModifiedBy>Maria Atarama</cp:lastModifiedBy>
  <cp:lastPrinted>2020-10-01T22:07:26Z</cp:lastPrinted>
  <dcterms:created xsi:type="dcterms:W3CDTF">2014-11-05T14:27:56Z</dcterms:created>
  <dcterms:modified xsi:type="dcterms:W3CDTF">2020-11-02T21:00:19Z</dcterms:modified>
</cp:coreProperties>
</file>