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1" l="1"/>
  <c r="N27" i="1"/>
  <c r="N28" i="1"/>
  <c r="N29" i="1"/>
  <c r="M26" i="1"/>
  <c r="M27" i="1"/>
  <c r="M28" i="1"/>
  <c r="M29" i="1"/>
  <c r="L26" i="1"/>
  <c r="L27" i="1"/>
  <c r="L28" i="1"/>
  <c r="L29" i="1"/>
  <c r="K23" i="1"/>
  <c r="L23" i="1" s="1"/>
  <c r="K24" i="1"/>
  <c r="L24" i="1" s="1"/>
  <c r="K25" i="1"/>
  <c r="L25" i="1" s="1"/>
  <c r="K26" i="1"/>
  <c r="K27" i="1"/>
  <c r="K28" i="1"/>
  <c r="K29" i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M15" i="1" l="1"/>
  <c r="N15" i="1" s="1"/>
  <c r="M14" i="1"/>
  <c r="N14" i="1" s="1"/>
  <c r="M13" i="1"/>
  <c r="N13" i="1" s="1"/>
  <c r="M12" i="1"/>
  <c r="N12" i="1" s="1"/>
  <c r="M25" i="1"/>
  <c r="N25" i="1"/>
  <c r="M11" i="1"/>
  <c r="N11" i="1" s="1"/>
  <c r="M24" i="1"/>
  <c r="N24" i="1" s="1"/>
  <c r="M10" i="1"/>
  <c r="N10" i="1" s="1"/>
  <c r="M23" i="1"/>
  <c r="N23" i="1" s="1"/>
  <c r="M9" i="1"/>
  <c r="N9" i="1" s="1"/>
  <c r="K8" i="1" l="1"/>
  <c r="K22" i="1" l="1"/>
  <c r="L22" i="1" s="1"/>
  <c r="K30" i="1" l="1"/>
  <c r="L30" i="1" s="1"/>
  <c r="M22" i="1"/>
  <c r="N22" i="1" s="1"/>
  <c r="M30" i="1" l="1"/>
  <c r="N30" i="1" s="1"/>
  <c r="K16" i="1" l="1"/>
  <c r="L16" i="1" s="1"/>
  <c r="L8" i="1"/>
  <c r="M8" i="1" s="1"/>
  <c r="N8" i="1" s="1"/>
  <c r="M16" i="1" l="1"/>
  <c r="N16" i="1" s="1"/>
</calcChain>
</file>

<file path=xl/sharedStrings.xml><?xml version="1.0" encoding="utf-8"?>
<sst xmlns="http://schemas.openxmlformats.org/spreadsheetml/2006/main" count="31" uniqueCount="17">
  <si>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</si>
  <si>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</si>
  <si>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</si>
  <si>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</si>
  <si>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</si>
  <si>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</si>
  <si>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</si>
  <si>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</si>
  <si>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</si>
  <si>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</si>
  <si>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</si>
  <si>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</si>
  <si>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GERENCIA</t>
  </si>
  <si>
    <t>ALIMENTACION  ALMUERZOS PLANTA ALTAIR</t>
  </si>
  <si>
    <t>ALIMENTACION CENAS PLANTA ALTAIR</t>
  </si>
  <si>
    <t>SEMANA DEL 01 AL 08 DE SETIEMBRE DE 2020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</si>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</sst>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2" fillId="0" borderId="3" xfId="0" applyFont="1" applyBorder="1"/>
    <xf numFmtId="0" fontId="0" fillId="0" borderId="5" xfId="0" applyNumberForma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30"/>
  <sheetViews>
    <sheetView tabSelected="1" topLeftCell="A4" workbookViewId="0">
      <selection activeCell="I15" sqref="I15"/>
    </sheetView>
  </sheetViews>
  <sheetFormatPr baseColWidth="10" defaultRowHeight="15" x14ac:dyDescent="0.25"/>
  <cols>
    <col min="11" max="11" width="13.85546875" customWidth="1"/>
  </cols>
  <sheetData>
    <row r="4" spans="2:14" ht="15.75" thickBot="1" x14ac:dyDescent="0.3"/>
    <row r="5" spans="2:14" ht="24.75" customHeight="1" x14ac:dyDescent="0.25">
      <c r="B5" s="13" t="s">
        <v>15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2:14" ht="21" customHeight="1" x14ac:dyDescent="0.25">
      <c r="B6" s="10" t="s">
        <v>13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</row>
    <row r="7" spans="2:14" x14ac:dyDescent="0.25">
      <c r="B7" s="5" t="s">
        <v>0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</v>
      </c>
      <c r="H7" s="4" t="s">
        <v>10</v>
      </c>
      <c r="I7" s="4" t="s">
        <v>11</v>
      </c>
      <c r="J7" s="4" t="s">
        <v>12</v>
      </c>
      <c r="K7" s="4" t="s">
        <v>2</v>
      </c>
      <c r="L7" s="4" t="s">
        <v>3</v>
      </c>
      <c r="M7" s="4" t="s">
        <v>4</v>
      </c>
      <c r="N7" s="4" t="s">
        <v>5</v>
      </c>
    </row>
    <row r="8" spans="2:14" x14ac:dyDescent="0.25">
      <c r="B8" s="1">
        <v>44075</v>
      </c>
      <c r="C8" s="2">
        <v>0</v>
      </c>
      <c r="D8" s="2">
        <v>0</v>
      </c>
      <c r="E8" s="2">
        <v>0</v>
      </c>
      <c r="F8" s="2">
        <v>3</v>
      </c>
      <c r="G8" s="2">
        <v>1</v>
      </c>
      <c r="H8" s="2">
        <v>1</v>
      </c>
      <c r="I8" s="2">
        <v>1</v>
      </c>
      <c r="J8" s="2">
        <v>0</v>
      </c>
      <c r="K8" s="6">
        <f t="shared" ref="K8:K15" si="0">SUM(C8:I8)</f>
        <v>6</v>
      </c>
      <c r="L8" s="2">
        <f>K8*7</f>
        <v>42</v>
      </c>
      <c r="M8" s="2">
        <f>L8*18%</f>
        <v>7.56</v>
      </c>
      <c r="N8" s="3">
        <f>L8+M8</f>
        <v>49.56</v>
      </c>
    </row>
    <row r="9" spans="2:14" x14ac:dyDescent="0.25">
      <c r="B9" s="1">
        <v>44076</v>
      </c>
      <c r="C9" s="2">
        <v>0</v>
      </c>
      <c r="D9" s="2">
        <v>0</v>
      </c>
      <c r="E9" s="2">
        <v>0</v>
      </c>
      <c r="F9" s="2">
        <v>3</v>
      </c>
      <c r="G9" s="2">
        <v>1</v>
      </c>
      <c r="H9" s="2">
        <v>1</v>
      </c>
      <c r="I9" s="2">
        <v>1</v>
      </c>
      <c r="J9" s="2">
        <v>0</v>
      </c>
      <c r="K9" s="6">
        <f t="shared" si="0"/>
        <v>6</v>
      </c>
      <c r="L9" s="2">
        <f t="shared" ref="L9:L15" si="1">K9*7</f>
        <v>42</v>
      </c>
      <c r="M9" s="2">
        <f t="shared" ref="M9:M15" si="2">L9*18%</f>
        <v>7.56</v>
      </c>
      <c r="N9" s="3">
        <f t="shared" ref="N9:N15" si="3">L9+M9</f>
        <v>49.56</v>
      </c>
    </row>
    <row r="10" spans="2:14" x14ac:dyDescent="0.25">
      <c r="B10" s="1">
        <v>44077</v>
      </c>
      <c r="C10" s="2">
        <v>0</v>
      </c>
      <c r="D10" s="2">
        <v>0</v>
      </c>
      <c r="E10" s="2">
        <v>0</v>
      </c>
      <c r="F10" s="2">
        <v>3</v>
      </c>
      <c r="G10" s="2">
        <v>1</v>
      </c>
      <c r="H10" s="2">
        <v>1</v>
      </c>
      <c r="I10" s="2">
        <v>1</v>
      </c>
      <c r="J10" s="2">
        <v>0</v>
      </c>
      <c r="K10" s="6">
        <f t="shared" si="0"/>
        <v>6</v>
      </c>
      <c r="L10" s="2">
        <f t="shared" si="1"/>
        <v>42</v>
      </c>
      <c r="M10" s="2">
        <f t="shared" si="2"/>
        <v>7.56</v>
      </c>
      <c r="N10" s="3">
        <f t="shared" si="3"/>
        <v>49.56</v>
      </c>
    </row>
    <row r="11" spans="2:14" x14ac:dyDescent="0.25">
      <c r="B11" s="1">
        <v>44078</v>
      </c>
      <c r="C11" s="2">
        <v>0</v>
      </c>
      <c r="D11" s="2">
        <v>0</v>
      </c>
      <c r="E11" s="2">
        <v>0</v>
      </c>
      <c r="F11" s="2">
        <v>2</v>
      </c>
      <c r="G11" s="2">
        <v>1</v>
      </c>
      <c r="H11" s="2">
        <v>1</v>
      </c>
      <c r="I11" s="2">
        <v>1</v>
      </c>
      <c r="J11" s="2">
        <v>0</v>
      </c>
      <c r="K11" s="6">
        <f t="shared" si="0"/>
        <v>5</v>
      </c>
      <c r="L11" s="2">
        <f t="shared" si="1"/>
        <v>35</v>
      </c>
      <c r="M11" s="2">
        <f t="shared" si="2"/>
        <v>6.3</v>
      </c>
      <c r="N11" s="3">
        <f t="shared" si="3"/>
        <v>41.3</v>
      </c>
    </row>
    <row r="12" spans="2:14" x14ac:dyDescent="0.25">
      <c r="B12" s="1">
        <v>44079</v>
      </c>
      <c r="C12" s="2">
        <v>0</v>
      </c>
      <c r="D12" s="2">
        <v>0</v>
      </c>
      <c r="E12" s="2">
        <v>0</v>
      </c>
      <c r="F12" s="2">
        <v>2</v>
      </c>
      <c r="G12" s="2">
        <v>0</v>
      </c>
      <c r="H12" s="2">
        <v>1</v>
      </c>
      <c r="I12" s="2">
        <v>1</v>
      </c>
      <c r="J12" s="2">
        <v>0</v>
      </c>
      <c r="K12" s="6">
        <f t="shared" si="0"/>
        <v>4</v>
      </c>
      <c r="L12" s="2">
        <f t="shared" si="1"/>
        <v>28</v>
      </c>
      <c r="M12" s="2">
        <f t="shared" si="2"/>
        <v>5.04</v>
      </c>
      <c r="N12" s="3">
        <f t="shared" si="3"/>
        <v>33.04</v>
      </c>
    </row>
    <row r="13" spans="2:14" x14ac:dyDescent="0.25">
      <c r="B13" s="1">
        <v>44080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1</v>
      </c>
      <c r="J13" s="2">
        <v>0</v>
      </c>
      <c r="K13" s="6">
        <f t="shared" si="0"/>
        <v>1</v>
      </c>
      <c r="L13" s="2">
        <f t="shared" si="1"/>
        <v>7</v>
      </c>
      <c r="M13" s="2">
        <f t="shared" si="2"/>
        <v>1.26</v>
      </c>
      <c r="N13" s="3">
        <f t="shared" si="3"/>
        <v>8.26</v>
      </c>
    </row>
    <row r="14" spans="2:14" x14ac:dyDescent="0.25">
      <c r="B14" s="1">
        <v>44081</v>
      </c>
      <c r="C14" s="2">
        <v>0</v>
      </c>
      <c r="D14" s="2">
        <v>0</v>
      </c>
      <c r="E14" s="2">
        <v>1</v>
      </c>
      <c r="F14" s="2">
        <v>2</v>
      </c>
      <c r="G14" s="2">
        <v>1</v>
      </c>
      <c r="H14" s="2">
        <v>1</v>
      </c>
      <c r="I14" s="2">
        <v>0</v>
      </c>
      <c r="J14" s="2">
        <v>0</v>
      </c>
      <c r="K14" s="6">
        <f t="shared" si="0"/>
        <v>5</v>
      </c>
      <c r="L14" s="2">
        <f t="shared" si="1"/>
        <v>35</v>
      </c>
      <c r="M14" s="2">
        <f t="shared" si="2"/>
        <v>6.3</v>
      </c>
      <c r="N14" s="3">
        <f t="shared" si="3"/>
        <v>41.3</v>
      </c>
    </row>
    <row r="15" spans="2:14" x14ac:dyDescent="0.25">
      <c r="B15" s="1">
        <v>44082</v>
      </c>
      <c r="C15" s="2">
        <v>0</v>
      </c>
      <c r="D15" s="2">
        <v>0</v>
      </c>
      <c r="E15" s="2">
        <v>0</v>
      </c>
      <c r="F15" s="2">
        <v>2</v>
      </c>
      <c r="G15" s="2">
        <v>1</v>
      </c>
      <c r="H15" s="2">
        <v>1</v>
      </c>
      <c r="I15" s="2" t="s">
        <v>16</v>
      </c>
      <c r="J15" s="2">
        <v>0</v>
      </c>
      <c r="K15" s="6">
        <f t="shared" si="0"/>
        <v>4</v>
      </c>
      <c r="L15" s="2">
        <f t="shared" si="1"/>
        <v>28</v>
      </c>
      <c r="M15" s="2">
        <f t="shared" si="2"/>
        <v>5.04</v>
      </c>
      <c r="N15" s="3">
        <f t="shared" si="3"/>
        <v>33.04</v>
      </c>
    </row>
    <row r="16" spans="2:14" ht="15.75" thickBot="1" x14ac:dyDescent="0.3">
      <c r="K16" s="7">
        <f>SUM(K8:K15)</f>
        <v>37</v>
      </c>
      <c r="L16" s="8">
        <f>K16*7</f>
        <v>259</v>
      </c>
      <c r="M16" s="8">
        <f>L16*18%</f>
        <v>46.62</v>
      </c>
      <c r="N16" s="9">
        <f>L16+M16</f>
        <v>305.62</v>
      </c>
    </row>
    <row r="18" spans="2:14" ht="15.75" thickBot="1" x14ac:dyDescent="0.3"/>
    <row r="19" spans="2:14" x14ac:dyDescent="0.25">
      <c r="B19" s="13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</row>
    <row r="20" spans="2:14" x14ac:dyDescent="0.25">
      <c r="B20" s="10" t="s">
        <v>14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</row>
    <row r="21" spans="2:14" x14ac:dyDescent="0.25">
      <c r="B21" s="5" t="s">
        <v>0</v>
      </c>
      <c r="C21" s="4" t="s">
        <v>6</v>
      </c>
      <c r="D21" s="4" t="s">
        <v>7</v>
      </c>
      <c r="E21" s="4" t="s">
        <v>8</v>
      </c>
      <c r="F21" s="4" t="s">
        <v>9</v>
      </c>
      <c r="G21" s="4" t="s">
        <v>1</v>
      </c>
      <c r="H21" s="4" t="s">
        <v>10</v>
      </c>
      <c r="I21" s="4" t="s">
        <v>11</v>
      </c>
      <c r="J21" s="4" t="s">
        <v>12</v>
      </c>
      <c r="K21" s="4" t="s">
        <v>2</v>
      </c>
      <c r="L21" s="4" t="s">
        <v>3</v>
      </c>
      <c r="M21" s="4" t="s">
        <v>4</v>
      </c>
      <c r="N21" s="4" t="s">
        <v>5</v>
      </c>
    </row>
    <row r="22" spans="2:14" x14ac:dyDescent="0.25">
      <c r="B22" s="1">
        <v>44075</v>
      </c>
      <c r="C22" s="2">
        <v>0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6">
        <f t="shared" ref="K22:K29" si="4">SUM(C22:I22)</f>
        <v>1</v>
      </c>
      <c r="L22" s="2">
        <f>K22*7</f>
        <v>7</v>
      </c>
      <c r="M22" s="2">
        <f>L22*18%</f>
        <v>1.26</v>
      </c>
      <c r="N22" s="3">
        <f>L22+M22</f>
        <v>8.26</v>
      </c>
    </row>
    <row r="23" spans="2:14" x14ac:dyDescent="0.25">
      <c r="B23" s="1">
        <v>44076</v>
      </c>
      <c r="C23" s="2">
        <v>0</v>
      </c>
      <c r="D23" s="2">
        <v>0</v>
      </c>
      <c r="E23" s="2">
        <v>0</v>
      </c>
      <c r="F23" s="2">
        <v>2</v>
      </c>
      <c r="G23" s="2">
        <v>0</v>
      </c>
      <c r="H23" s="2">
        <v>0</v>
      </c>
      <c r="I23" s="2">
        <v>0</v>
      </c>
      <c r="J23" s="2">
        <v>0</v>
      </c>
      <c r="K23" s="6">
        <f t="shared" si="4"/>
        <v>2</v>
      </c>
      <c r="L23" s="2">
        <f t="shared" ref="L23:L29" si="5">K23*7</f>
        <v>14</v>
      </c>
      <c r="M23" s="2">
        <f t="shared" ref="M23:M29" si="6">L23*18%</f>
        <v>2.52</v>
      </c>
      <c r="N23" s="3">
        <f t="shared" ref="N23:N29" si="7">L23+M23</f>
        <v>16.52</v>
      </c>
    </row>
    <row r="24" spans="2:14" x14ac:dyDescent="0.25">
      <c r="B24" s="1">
        <v>44077</v>
      </c>
      <c r="C24" s="2">
        <v>0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6">
        <f t="shared" si="4"/>
        <v>1</v>
      </c>
      <c r="L24" s="2">
        <f t="shared" si="5"/>
        <v>7</v>
      </c>
      <c r="M24" s="2">
        <f t="shared" si="6"/>
        <v>1.26</v>
      </c>
      <c r="N24" s="3">
        <f t="shared" si="7"/>
        <v>8.26</v>
      </c>
    </row>
    <row r="25" spans="2:14" x14ac:dyDescent="0.25">
      <c r="B25" s="1">
        <v>44078</v>
      </c>
      <c r="C25" s="2">
        <v>0</v>
      </c>
      <c r="D25" s="2">
        <v>0</v>
      </c>
      <c r="E25" s="2">
        <v>0</v>
      </c>
      <c r="F25" s="2">
        <v>2</v>
      </c>
      <c r="G25" s="2">
        <v>0</v>
      </c>
      <c r="H25" s="2">
        <v>0</v>
      </c>
      <c r="I25" s="2">
        <v>0</v>
      </c>
      <c r="J25" s="2">
        <v>0</v>
      </c>
      <c r="K25" s="6">
        <f t="shared" si="4"/>
        <v>2</v>
      </c>
      <c r="L25" s="2">
        <f t="shared" si="5"/>
        <v>14</v>
      </c>
      <c r="M25" s="2">
        <f t="shared" si="6"/>
        <v>2.52</v>
      </c>
      <c r="N25" s="3">
        <f t="shared" si="7"/>
        <v>16.52</v>
      </c>
    </row>
    <row r="26" spans="2:14" x14ac:dyDescent="0.25">
      <c r="B26" s="1">
        <v>44079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6">
        <f t="shared" si="4"/>
        <v>0</v>
      </c>
      <c r="L26" s="2">
        <f t="shared" si="5"/>
        <v>0</v>
      </c>
      <c r="M26" s="2">
        <f t="shared" si="6"/>
        <v>0</v>
      </c>
      <c r="N26" s="3">
        <f t="shared" si="7"/>
        <v>0</v>
      </c>
    </row>
    <row r="27" spans="2:14" x14ac:dyDescent="0.25">
      <c r="B27" s="1">
        <v>44080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6">
        <f t="shared" si="4"/>
        <v>0</v>
      </c>
      <c r="L27" s="2">
        <f t="shared" si="5"/>
        <v>0</v>
      </c>
      <c r="M27" s="2">
        <f t="shared" si="6"/>
        <v>0</v>
      </c>
      <c r="N27" s="3">
        <f t="shared" si="7"/>
        <v>0</v>
      </c>
    </row>
    <row r="28" spans="2:14" x14ac:dyDescent="0.25">
      <c r="B28" s="1">
        <v>44081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6">
        <f t="shared" si="4"/>
        <v>0</v>
      </c>
      <c r="L28" s="2">
        <f t="shared" si="5"/>
        <v>0</v>
      </c>
      <c r="M28" s="2">
        <f t="shared" si="6"/>
        <v>0</v>
      </c>
      <c r="N28" s="3">
        <f t="shared" si="7"/>
        <v>0</v>
      </c>
    </row>
    <row r="29" spans="2:14" x14ac:dyDescent="0.25">
      <c r="B29" s="1">
        <v>44082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6">
        <f t="shared" si="4"/>
        <v>0</v>
      </c>
      <c r="L29" s="2">
        <f t="shared" si="5"/>
        <v>0</v>
      </c>
      <c r="M29" s="2">
        <f t="shared" si="6"/>
        <v>0</v>
      </c>
      <c r="N29" s="3">
        <f t="shared" si="7"/>
        <v>0</v>
      </c>
    </row>
    <row r="30" spans="2:14" ht="15.75" thickBot="1" x14ac:dyDescent="0.3">
      <c r="K30" s="7">
        <f>SUM(K22:K29)</f>
        <v>6</v>
      </c>
      <c r="L30" s="8">
        <f>K30*7</f>
        <v>42</v>
      </c>
      <c r="M30" s="8">
        <f>L30*18%</f>
        <v>7.56</v>
      </c>
      <c r="N30" s="9">
        <f>L30+M30</f>
        <v>49.56</v>
      </c>
    </row>
  </sheetData>
  <mergeCells count="4">
    <mergeCell ref="B6:N6"/>
    <mergeCell ref="B5:N5"/>
    <mergeCell ref="B19:N19"/>
    <mergeCell ref="B20:N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2020-09-10T21:26:46Z</dcterms:modified>
</cp:coreProperties>
</file>