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L30" i="1" s="1"/>
  <c r="K31" i="1"/>
  <c r="L31" i="1" s="1"/>
  <c r="K32" i="1"/>
  <c r="L32" i="1" s="1"/>
  <c r="M32" i="1" s="1"/>
  <c r="K33" i="1"/>
  <c r="L33" i="1" s="1"/>
  <c r="M33" i="1" s="1"/>
  <c r="K14" i="1"/>
  <c r="L14" i="1" s="1"/>
  <c r="M14" i="1" s="1"/>
  <c r="N14" i="1" s="1"/>
  <c r="K15" i="1"/>
  <c r="L15" i="1" s="1"/>
  <c r="K16" i="1"/>
  <c r="L16" i="1" s="1"/>
  <c r="K17" i="1"/>
  <c r="L17" i="1" s="1"/>
  <c r="M17" i="1" s="1"/>
  <c r="M15" i="1" l="1"/>
  <c r="N15" i="1" s="1"/>
  <c r="N17" i="1"/>
  <c r="M16" i="1"/>
  <c r="N16" i="1" s="1"/>
  <c r="M31" i="1"/>
  <c r="N31" i="1"/>
  <c r="M30" i="1"/>
  <c r="N30" i="1" s="1"/>
  <c r="N33" i="1"/>
  <c r="N32" i="1"/>
  <c r="K11" i="1"/>
  <c r="K12" i="1"/>
  <c r="L12" i="1" s="1"/>
  <c r="K8" i="1"/>
  <c r="M12" i="1" l="1"/>
  <c r="N12" i="1" s="1"/>
  <c r="L11" i="1" l="1"/>
  <c r="K27" i="1"/>
  <c r="L27" i="1" s="1"/>
  <c r="M27" i="1" s="1"/>
  <c r="K28" i="1"/>
  <c r="L28" i="1" s="1"/>
  <c r="N27" i="1" l="1"/>
  <c r="M11" i="1"/>
  <c r="N11" i="1" s="1"/>
  <c r="M28" i="1"/>
  <c r="N28" i="1" s="1"/>
  <c r="K10" i="1" l="1"/>
  <c r="L10" i="1" s="1"/>
  <c r="K26" i="1"/>
  <c r="L26" i="1" s="1"/>
  <c r="K29" i="1"/>
  <c r="L29" i="1" s="1"/>
  <c r="K25" i="1"/>
  <c r="L25" i="1" s="1"/>
  <c r="K24" i="1"/>
  <c r="L24" i="1" s="1"/>
  <c r="K34" i="1" l="1"/>
  <c r="L34" i="1" s="1"/>
  <c r="M10" i="1"/>
  <c r="N10" i="1" s="1"/>
  <c r="M26" i="1"/>
  <c r="N26" i="1" s="1"/>
  <c r="M24" i="1"/>
  <c r="N24" i="1" s="1"/>
  <c r="M25" i="1"/>
  <c r="N25" i="1" s="1"/>
  <c r="M29" i="1"/>
  <c r="N29" i="1" s="1"/>
  <c r="M34" i="1" l="1"/>
  <c r="N34" i="1" s="1"/>
  <c r="K9" i="1"/>
  <c r="L9" i="1" s="1"/>
  <c r="M9" i="1" s="1"/>
  <c r="K13" i="1"/>
  <c r="K18" i="1" l="1"/>
  <c r="L18" i="1" s="1"/>
  <c r="L13" i="1"/>
  <c r="M13" i="1" s="1"/>
  <c r="N13" i="1" s="1"/>
  <c r="L8" i="1"/>
  <c r="M8" i="1" s="1"/>
  <c r="N8" i="1" s="1"/>
  <c r="N9" i="1"/>
  <c r="M18" i="1" l="1"/>
  <c r="N18" i="1" s="1"/>
</calcChain>
</file>

<file path=xl/sharedStrings.xml><?xml version="1.0" encoding="utf-8"?>
<sst xmlns="http://schemas.openxmlformats.org/spreadsheetml/2006/main" count="30" uniqueCount="16">
  <si>
    <t>FECHA</t>
  </si>
  <si>
    <t>ALMACEN</t>
  </si>
  <si>
    <t>TOTAL</t>
  </si>
  <si>
    <t>COSTO</t>
  </si>
  <si>
    <t>IGV</t>
  </si>
  <si>
    <t>SUB TOTAL</t>
  </si>
  <si>
    <t>ADMINIST</t>
  </si>
  <si>
    <t>CONTABILIDAD</t>
  </si>
  <si>
    <t>SSOMA</t>
  </si>
  <si>
    <t>MANTENIMIENTO</t>
  </si>
  <si>
    <t>VIGILANCIA</t>
  </si>
  <si>
    <t>MUELLE</t>
  </si>
  <si>
    <t>GERENCIA</t>
  </si>
  <si>
    <t>ALIMENTACION  ALMUERZOS PLANTA ALTAIR</t>
  </si>
  <si>
    <t>ALIMENTACION CENAS PLANTA ALTAIR</t>
  </si>
  <si>
    <t>SEMANA DEL 22 AL 31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</si>
</sst>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0" fontId="0" fillId="0" borderId="6" xfId="0" applyNumberForma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34"/>
  <sheetViews>
    <sheetView tabSelected="1" topLeftCell="A4" workbookViewId="0">
      <selection activeCell="F35" sqref="F35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4" t="s">
        <v>15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6"/>
    </row>
    <row r="6" spans="2:14" ht="21" customHeight="1" x14ac:dyDescent="0.25">
      <c r="B6" s="11" t="s">
        <v>13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2:14" x14ac:dyDescent="0.25">
      <c r="B7" s="6" t="s">
        <v>0</v>
      </c>
      <c r="C7" s="5" t="s">
        <v>6</v>
      </c>
      <c r="D7" s="5" t="s">
        <v>7</v>
      </c>
      <c r="E7" s="5" t="s">
        <v>8</v>
      </c>
      <c r="F7" s="5" t="s">
        <v>9</v>
      </c>
      <c r="G7" s="5" t="s">
        <v>1</v>
      </c>
      <c r="H7" s="5" t="s">
        <v>10</v>
      </c>
      <c r="I7" s="5" t="s">
        <v>11</v>
      </c>
      <c r="J7" s="5" t="s">
        <v>12</v>
      </c>
      <c r="K7" s="5" t="s">
        <v>2</v>
      </c>
      <c r="L7" s="5" t="s">
        <v>3</v>
      </c>
      <c r="M7" s="5" t="s">
        <v>4</v>
      </c>
      <c r="N7" s="5" t="s">
        <v>5</v>
      </c>
    </row>
    <row r="8" spans="2:14" x14ac:dyDescent="0.25">
      <c r="B8" s="2">
        <v>44034</v>
      </c>
      <c r="C8" s="3">
        <v>0</v>
      </c>
      <c r="D8" s="3">
        <v>0</v>
      </c>
      <c r="E8" s="3">
        <v>0</v>
      </c>
      <c r="F8" s="3">
        <v>3</v>
      </c>
      <c r="G8" s="3">
        <v>1</v>
      </c>
      <c r="H8" s="3">
        <v>1</v>
      </c>
      <c r="I8" s="3">
        <v>2</v>
      </c>
      <c r="J8" s="3">
        <v>0</v>
      </c>
      <c r="K8" s="7">
        <f t="shared" ref="K8:K13" si="0">SUM(C8:I8)</f>
        <v>7</v>
      </c>
      <c r="L8" s="3">
        <f>K8*7</f>
        <v>49</v>
      </c>
      <c r="M8" s="3">
        <f>L8*18%</f>
        <v>8.82</v>
      </c>
      <c r="N8" s="4">
        <f>L8+M8</f>
        <v>57.82</v>
      </c>
    </row>
    <row r="9" spans="2:14" x14ac:dyDescent="0.25">
      <c r="B9" s="2">
        <v>44035</v>
      </c>
      <c r="C9" s="1">
        <v>0</v>
      </c>
      <c r="D9" s="1">
        <v>0</v>
      </c>
      <c r="E9" s="1">
        <v>0</v>
      </c>
      <c r="F9" s="3">
        <v>2</v>
      </c>
      <c r="G9" s="3">
        <v>1</v>
      </c>
      <c r="H9" s="3">
        <v>1</v>
      </c>
      <c r="I9" s="3">
        <v>2</v>
      </c>
      <c r="J9" s="3">
        <v>0</v>
      </c>
      <c r="K9" s="7">
        <f t="shared" si="0"/>
        <v>6</v>
      </c>
      <c r="L9" s="3">
        <f t="shared" ref="L9:L13" si="1">K9*7</f>
        <v>42</v>
      </c>
      <c r="M9" s="3">
        <f t="shared" ref="M9:M13" si="2">L9*18%</f>
        <v>7.56</v>
      </c>
      <c r="N9" s="4">
        <f t="shared" ref="N9:N13" si="3">L9+M9</f>
        <v>49.56</v>
      </c>
    </row>
    <row r="10" spans="2:14" x14ac:dyDescent="0.25">
      <c r="B10" s="2">
        <v>44036</v>
      </c>
      <c r="C10" s="1">
        <v>0</v>
      </c>
      <c r="D10" s="1">
        <v>0</v>
      </c>
      <c r="E10" s="1">
        <v>0</v>
      </c>
      <c r="F10" s="3">
        <v>3</v>
      </c>
      <c r="G10" s="3">
        <v>1</v>
      </c>
      <c r="H10" s="3">
        <v>0</v>
      </c>
      <c r="I10" s="3">
        <v>2</v>
      </c>
      <c r="J10" s="3">
        <v>0</v>
      </c>
      <c r="K10" s="7">
        <f t="shared" si="0"/>
        <v>6</v>
      </c>
      <c r="L10" s="3">
        <f>K10*7</f>
        <v>42</v>
      </c>
      <c r="M10" s="3">
        <f>L10*18%</f>
        <v>7.56</v>
      </c>
      <c r="N10" s="4">
        <f>L10+M10</f>
        <v>49.56</v>
      </c>
    </row>
    <row r="11" spans="2:14" x14ac:dyDescent="0.25">
      <c r="B11" s="2">
        <v>44037</v>
      </c>
      <c r="C11" s="1">
        <v>0</v>
      </c>
      <c r="D11" s="1">
        <v>0</v>
      </c>
      <c r="E11" s="1">
        <v>0</v>
      </c>
      <c r="F11" s="3">
        <v>3</v>
      </c>
      <c r="G11" s="3">
        <v>1</v>
      </c>
      <c r="H11" s="3">
        <v>1</v>
      </c>
      <c r="I11" s="3">
        <v>1</v>
      </c>
      <c r="J11" s="3">
        <v>0</v>
      </c>
      <c r="K11" s="7">
        <f t="shared" si="0"/>
        <v>6</v>
      </c>
      <c r="L11" s="3">
        <f>K11*7</f>
        <v>42</v>
      </c>
      <c r="M11" s="3">
        <f>L11*18%</f>
        <v>7.56</v>
      </c>
      <c r="N11" s="4">
        <f>L11+M11</f>
        <v>49.56</v>
      </c>
    </row>
    <row r="12" spans="2:14" x14ac:dyDescent="0.25">
      <c r="B12" s="2">
        <v>44038</v>
      </c>
      <c r="C12" s="1">
        <v>0</v>
      </c>
      <c r="D12" s="1">
        <v>0</v>
      </c>
      <c r="E12" s="1">
        <v>0</v>
      </c>
      <c r="F12" s="3">
        <v>4</v>
      </c>
      <c r="G12" s="3">
        <v>0</v>
      </c>
      <c r="H12" s="3">
        <v>1</v>
      </c>
      <c r="I12" s="3">
        <v>1</v>
      </c>
      <c r="J12" s="3">
        <v>0</v>
      </c>
      <c r="K12" s="7">
        <f t="shared" si="0"/>
        <v>6</v>
      </c>
      <c r="L12" s="3">
        <f>K12*7</f>
        <v>42</v>
      </c>
      <c r="M12" s="3">
        <f>L12*18%</f>
        <v>7.56</v>
      </c>
      <c r="N12" s="4">
        <f>L12+M12</f>
        <v>49.56</v>
      </c>
    </row>
    <row r="13" spans="2:14" x14ac:dyDescent="0.25">
      <c r="B13" s="2">
        <v>44039</v>
      </c>
      <c r="C13" s="1">
        <v>0</v>
      </c>
      <c r="D13" s="1">
        <v>0</v>
      </c>
      <c r="E13" s="1">
        <v>0</v>
      </c>
      <c r="F13" s="3">
        <v>4</v>
      </c>
      <c r="G13" s="3">
        <v>1</v>
      </c>
      <c r="H13" s="3">
        <v>1</v>
      </c>
      <c r="I13" s="3">
        <v>1</v>
      </c>
      <c r="J13" s="3">
        <v>0</v>
      </c>
      <c r="K13" s="7">
        <f t="shared" si="0"/>
        <v>7</v>
      </c>
      <c r="L13" s="3">
        <f t="shared" si="1"/>
        <v>49</v>
      </c>
      <c r="M13" s="3">
        <f t="shared" si="2"/>
        <v>8.82</v>
      </c>
      <c r="N13" s="4">
        <f t="shared" si="3"/>
        <v>57.82</v>
      </c>
    </row>
    <row r="14" spans="2:14" x14ac:dyDescent="0.25">
      <c r="B14" s="2">
        <v>44040</v>
      </c>
      <c r="C14" s="1">
        <v>0</v>
      </c>
      <c r="D14" s="1">
        <v>0</v>
      </c>
      <c r="E14" s="1">
        <v>0</v>
      </c>
      <c r="F14" s="3">
        <v>1</v>
      </c>
      <c r="G14" s="3">
        <v>0</v>
      </c>
      <c r="H14" s="3">
        <v>0</v>
      </c>
      <c r="I14" s="3">
        <v>1</v>
      </c>
      <c r="J14" s="3">
        <v>0</v>
      </c>
      <c r="K14" s="7">
        <f t="shared" ref="K14:K17" si="4">SUM(C14:I14)</f>
        <v>2</v>
      </c>
      <c r="L14" s="3">
        <f t="shared" ref="L14:L17" si="5">K14*7</f>
        <v>14</v>
      </c>
      <c r="M14" s="3">
        <f t="shared" ref="M14:M17" si="6">L14*18%</f>
        <v>2.52</v>
      </c>
      <c r="N14" s="4">
        <f t="shared" ref="N14:N17" si="7">L14+M14</f>
        <v>16.52</v>
      </c>
    </row>
    <row r="15" spans="2:14" x14ac:dyDescent="0.25">
      <c r="B15" s="2">
        <v>44041</v>
      </c>
      <c r="C15" s="1">
        <v>0</v>
      </c>
      <c r="D15" s="1">
        <v>0</v>
      </c>
      <c r="E15" s="1">
        <v>0</v>
      </c>
      <c r="F15" s="3">
        <v>2</v>
      </c>
      <c r="G15" s="3">
        <v>1</v>
      </c>
      <c r="H15" s="3">
        <v>1</v>
      </c>
      <c r="I15" s="3">
        <v>0</v>
      </c>
      <c r="J15" s="3">
        <v>0</v>
      </c>
      <c r="K15" s="7">
        <f t="shared" si="4"/>
        <v>4</v>
      </c>
      <c r="L15" s="3">
        <f t="shared" si="5"/>
        <v>28</v>
      </c>
      <c r="M15" s="3">
        <f t="shared" si="6"/>
        <v>5.04</v>
      </c>
      <c r="N15" s="4">
        <f t="shared" si="7"/>
        <v>33.04</v>
      </c>
    </row>
    <row r="16" spans="2:14" x14ac:dyDescent="0.25">
      <c r="B16" s="2">
        <v>44042</v>
      </c>
      <c r="C16" s="1">
        <v>0</v>
      </c>
      <c r="D16" s="1">
        <v>0</v>
      </c>
      <c r="E16" s="1">
        <v>0</v>
      </c>
      <c r="F16" s="3">
        <v>3</v>
      </c>
      <c r="G16" s="3">
        <v>1</v>
      </c>
      <c r="H16" s="3">
        <v>1</v>
      </c>
      <c r="I16" s="3">
        <v>1</v>
      </c>
      <c r="J16" s="3">
        <v>0</v>
      </c>
      <c r="K16" s="7">
        <f t="shared" si="4"/>
        <v>6</v>
      </c>
      <c r="L16" s="3">
        <f t="shared" si="5"/>
        <v>42</v>
      </c>
      <c r="M16" s="3">
        <f t="shared" si="6"/>
        <v>7.56</v>
      </c>
      <c r="N16" s="4">
        <f t="shared" si="7"/>
        <v>49.56</v>
      </c>
    </row>
    <row r="17" spans="2:14" x14ac:dyDescent="0.25">
      <c r="B17" s="2">
        <v>44043</v>
      </c>
      <c r="C17" s="1">
        <v>0</v>
      </c>
      <c r="D17" s="1">
        <v>0</v>
      </c>
      <c r="E17" s="1">
        <v>0</v>
      </c>
      <c r="F17" s="3">
        <v>3</v>
      </c>
      <c r="G17" s="3">
        <v>1</v>
      </c>
      <c r="H17" s="3">
        <v>1</v>
      </c>
      <c r="I17" s="3">
        <v>1</v>
      </c>
      <c r="J17" s="3">
        <v>0</v>
      </c>
      <c r="K17" s="7">
        <f t="shared" si="4"/>
        <v>6</v>
      </c>
      <c r="L17" s="3">
        <f t="shared" si="5"/>
        <v>42</v>
      </c>
      <c r="M17" s="3">
        <f t="shared" si="6"/>
        <v>7.56</v>
      </c>
      <c r="N17" s="4">
        <f t="shared" si="7"/>
        <v>49.56</v>
      </c>
    </row>
    <row r="18" spans="2:14" ht="15.75" thickBot="1" x14ac:dyDescent="0.3">
      <c r="K18" s="8">
        <f>SUM(K8:K17)</f>
        <v>56</v>
      </c>
      <c r="L18" s="9">
        <f>K18*7</f>
        <v>392</v>
      </c>
      <c r="M18" s="9">
        <f>L18*18%</f>
        <v>70.56</v>
      </c>
      <c r="N18" s="10">
        <f>L18+M18</f>
        <v>462.56</v>
      </c>
    </row>
    <row r="20" spans="2:14" ht="15.75" thickBot="1" x14ac:dyDescent="0.3"/>
    <row r="21" spans="2:14" x14ac:dyDescent="0.25">
      <c r="B21" s="14" t="s">
        <v>15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6"/>
    </row>
    <row r="22" spans="2:14" x14ac:dyDescent="0.25">
      <c r="B22" s="11" t="s">
        <v>14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</row>
    <row r="23" spans="2:14" x14ac:dyDescent="0.25">
      <c r="B23" s="6" t="s">
        <v>0</v>
      </c>
      <c r="C23" s="5" t="s">
        <v>6</v>
      </c>
      <c r="D23" s="5" t="s">
        <v>7</v>
      </c>
      <c r="E23" s="5" t="s">
        <v>8</v>
      </c>
      <c r="F23" s="5" t="s">
        <v>9</v>
      </c>
      <c r="G23" s="5" t="s">
        <v>1</v>
      </c>
      <c r="H23" s="5" t="s">
        <v>10</v>
      </c>
      <c r="I23" s="5" t="s">
        <v>11</v>
      </c>
      <c r="J23" s="5" t="s">
        <v>12</v>
      </c>
      <c r="K23" s="5" t="s">
        <v>2</v>
      </c>
      <c r="L23" s="5" t="s">
        <v>3</v>
      </c>
      <c r="M23" s="5" t="s">
        <v>4</v>
      </c>
      <c r="N23" s="5" t="s">
        <v>5</v>
      </c>
    </row>
    <row r="24" spans="2:14" x14ac:dyDescent="0.25">
      <c r="B24" s="2">
        <v>44034</v>
      </c>
      <c r="C24" s="3">
        <v>0</v>
      </c>
      <c r="D24" s="3">
        <v>0</v>
      </c>
      <c r="E24" s="3">
        <v>0</v>
      </c>
      <c r="F24" s="3">
        <v>1</v>
      </c>
      <c r="G24" s="3">
        <v>1</v>
      </c>
      <c r="H24" s="3">
        <v>0</v>
      </c>
      <c r="I24" s="3">
        <v>0</v>
      </c>
      <c r="J24" s="3">
        <v>0</v>
      </c>
      <c r="K24" s="7">
        <f t="shared" ref="K24:K29" si="8">SUM(C24:I24)</f>
        <v>2</v>
      </c>
      <c r="L24" s="3">
        <f>K24*7</f>
        <v>14</v>
      </c>
      <c r="M24" s="3">
        <f>L24*18%</f>
        <v>2.52</v>
      </c>
      <c r="N24" s="4">
        <f>L24+M24</f>
        <v>16.52</v>
      </c>
    </row>
    <row r="25" spans="2:14" x14ac:dyDescent="0.25">
      <c r="B25" s="2">
        <v>44035</v>
      </c>
      <c r="C25" s="1">
        <v>0</v>
      </c>
      <c r="D25" s="1">
        <v>0</v>
      </c>
      <c r="E25" s="1">
        <v>0</v>
      </c>
      <c r="F25" s="3">
        <v>1</v>
      </c>
      <c r="G25" s="3">
        <v>1</v>
      </c>
      <c r="H25" s="1">
        <v>0</v>
      </c>
      <c r="I25" s="1">
        <v>0</v>
      </c>
      <c r="J25" s="3">
        <v>0</v>
      </c>
      <c r="K25" s="7">
        <f t="shared" si="8"/>
        <v>2</v>
      </c>
      <c r="L25" s="3">
        <f t="shared" ref="L25:L29" si="9">K25*7</f>
        <v>14</v>
      </c>
      <c r="M25" s="3">
        <f t="shared" ref="M25:M29" si="10">L25*18%</f>
        <v>2.52</v>
      </c>
      <c r="N25" s="4">
        <f t="shared" ref="N25:N29" si="11">L25+M25</f>
        <v>16.52</v>
      </c>
    </row>
    <row r="26" spans="2:14" x14ac:dyDescent="0.25">
      <c r="B26" s="2">
        <v>44036</v>
      </c>
      <c r="C26" s="1">
        <v>0</v>
      </c>
      <c r="D26" s="1">
        <v>0</v>
      </c>
      <c r="E26" s="1">
        <v>0</v>
      </c>
      <c r="F26" s="3">
        <v>1</v>
      </c>
      <c r="G26" s="3">
        <v>1</v>
      </c>
      <c r="H26" s="1">
        <v>0</v>
      </c>
      <c r="I26" s="1">
        <v>0</v>
      </c>
      <c r="J26" s="3">
        <v>0</v>
      </c>
      <c r="K26" s="7">
        <f t="shared" si="8"/>
        <v>2</v>
      </c>
      <c r="L26" s="3">
        <f>K26*7</f>
        <v>14</v>
      </c>
      <c r="M26" s="3">
        <f>L26*18%</f>
        <v>2.52</v>
      </c>
      <c r="N26" s="4">
        <f>L26+M26</f>
        <v>16.52</v>
      </c>
    </row>
    <row r="27" spans="2:14" x14ac:dyDescent="0.25">
      <c r="B27" s="2">
        <v>44037</v>
      </c>
      <c r="C27" s="1">
        <v>0</v>
      </c>
      <c r="D27" s="1">
        <v>0</v>
      </c>
      <c r="E27" s="1">
        <v>0</v>
      </c>
      <c r="F27" s="3">
        <v>1</v>
      </c>
      <c r="G27" s="3">
        <v>1</v>
      </c>
      <c r="H27" s="1">
        <v>0</v>
      </c>
      <c r="I27" s="1">
        <v>0</v>
      </c>
      <c r="J27" s="3">
        <v>0</v>
      </c>
      <c r="K27" s="7">
        <f t="shared" si="8"/>
        <v>2</v>
      </c>
      <c r="L27" s="3">
        <f>K27*7</f>
        <v>14</v>
      </c>
      <c r="M27" s="3">
        <f>L27*18%</f>
        <v>2.52</v>
      </c>
      <c r="N27" s="4">
        <f>L27+M27</f>
        <v>16.52</v>
      </c>
    </row>
    <row r="28" spans="2:14" x14ac:dyDescent="0.25">
      <c r="B28" s="2">
        <v>44038</v>
      </c>
      <c r="C28" s="1">
        <v>0</v>
      </c>
      <c r="D28" s="1">
        <v>0</v>
      </c>
      <c r="E28" s="1">
        <v>0</v>
      </c>
      <c r="F28" s="3">
        <v>0</v>
      </c>
      <c r="G28" s="3">
        <v>0</v>
      </c>
      <c r="H28" s="1">
        <v>0</v>
      </c>
      <c r="I28" s="1">
        <v>0</v>
      </c>
      <c r="J28" s="3">
        <v>0</v>
      </c>
      <c r="K28" s="7">
        <f t="shared" si="8"/>
        <v>0</v>
      </c>
      <c r="L28" s="3">
        <f>K28*7</f>
        <v>0</v>
      </c>
      <c r="M28" s="3">
        <f>L28*18%</f>
        <v>0</v>
      </c>
      <c r="N28" s="4">
        <f>L28+M28</f>
        <v>0</v>
      </c>
    </row>
    <row r="29" spans="2:14" x14ac:dyDescent="0.25">
      <c r="B29" s="2">
        <v>44039</v>
      </c>
      <c r="C29" s="1">
        <v>0</v>
      </c>
      <c r="D29" s="1">
        <v>0</v>
      </c>
      <c r="E29" s="1">
        <v>0</v>
      </c>
      <c r="F29" s="3">
        <v>1</v>
      </c>
      <c r="G29" s="3">
        <v>0</v>
      </c>
      <c r="H29" s="1">
        <v>0</v>
      </c>
      <c r="I29" s="1">
        <v>0</v>
      </c>
      <c r="J29" s="3">
        <v>0</v>
      </c>
      <c r="K29" s="7">
        <f t="shared" si="8"/>
        <v>1</v>
      </c>
      <c r="L29" s="3">
        <f t="shared" si="9"/>
        <v>7</v>
      </c>
      <c r="M29" s="3">
        <f t="shared" si="10"/>
        <v>1.26</v>
      </c>
      <c r="N29" s="4">
        <f t="shared" si="11"/>
        <v>8.26</v>
      </c>
    </row>
    <row r="30" spans="2:14" x14ac:dyDescent="0.25">
      <c r="B30" s="2">
        <v>44040</v>
      </c>
      <c r="C30" s="1">
        <v>0</v>
      </c>
      <c r="D30" s="1">
        <v>0</v>
      </c>
      <c r="E30" s="1">
        <v>0</v>
      </c>
      <c r="F30" s="3">
        <v>0</v>
      </c>
      <c r="G30" s="3">
        <v>0</v>
      </c>
      <c r="H30" s="1">
        <v>0</v>
      </c>
      <c r="I30" s="1">
        <v>1</v>
      </c>
      <c r="J30" s="3">
        <v>0</v>
      </c>
      <c r="K30" s="7">
        <f t="shared" ref="K30:K33" si="12">SUM(C30:I30)</f>
        <v>1</v>
      </c>
      <c r="L30" s="3">
        <f t="shared" ref="L30:L33" si="13">K30*7</f>
        <v>7</v>
      </c>
      <c r="M30" s="3">
        <f t="shared" ref="M30:M33" si="14">L30*18%</f>
        <v>1.26</v>
      </c>
      <c r="N30" s="4">
        <f t="shared" ref="N30:N33" si="15">L30+M30</f>
        <v>8.26</v>
      </c>
    </row>
    <row r="31" spans="2:14" x14ac:dyDescent="0.25">
      <c r="B31" s="2">
        <v>44041</v>
      </c>
      <c r="C31" s="1">
        <v>0</v>
      </c>
      <c r="D31" s="1">
        <v>0</v>
      </c>
      <c r="E31" s="1">
        <v>0</v>
      </c>
      <c r="F31" s="3">
        <v>0</v>
      </c>
      <c r="G31" s="3">
        <v>0</v>
      </c>
      <c r="H31" s="1">
        <v>0</v>
      </c>
      <c r="I31" s="1">
        <v>0</v>
      </c>
      <c r="J31" s="3">
        <v>0</v>
      </c>
      <c r="K31" s="7">
        <f t="shared" si="12"/>
        <v>0</v>
      </c>
      <c r="L31" s="3">
        <f t="shared" si="13"/>
        <v>0</v>
      </c>
      <c r="M31" s="3">
        <f t="shared" si="14"/>
        <v>0</v>
      </c>
      <c r="N31" s="4">
        <f t="shared" si="15"/>
        <v>0</v>
      </c>
    </row>
    <row r="32" spans="2:14" x14ac:dyDescent="0.25">
      <c r="B32" s="2">
        <v>44042</v>
      </c>
      <c r="C32" s="1">
        <v>0</v>
      </c>
      <c r="D32" s="1">
        <v>0</v>
      </c>
      <c r="E32" s="1">
        <v>0</v>
      </c>
      <c r="F32" s="3">
        <v>1</v>
      </c>
      <c r="G32" s="3">
        <v>1</v>
      </c>
      <c r="H32" s="1">
        <v>0</v>
      </c>
      <c r="I32" s="1">
        <v>0</v>
      </c>
      <c r="J32" s="3">
        <v>0</v>
      </c>
      <c r="K32" s="7">
        <f t="shared" si="12"/>
        <v>2</v>
      </c>
      <c r="L32" s="3">
        <f t="shared" si="13"/>
        <v>14</v>
      </c>
      <c r="M32" s="3">
        <f t="shared" si="14"/>
        <v>2.52</v>
      </c>
      <c r="N32" s="4">
        <f t="shared" si="15"/>
        <v>16.52</v>
      </c>
    </row>
    <row r="33" spans="2:14" x14ac:dyDescent="0.25">
      <c r="B33" s="2">
        <v>44043</v>
      </c>
      <c r="C33" s="1">
        <v>0</v>
      </c>
      <c r="D33" s="1">
        <v>0</v>
      </c>
      <c r="E33" s="1">
        <v>0</v>
      </c>
      <c r="F33" s="3">
        <v>1</v>
      </c>
      <c r="G33" s="3">
        <v>1</v>
      </c>
      <c r="H33" s="1">
        <v>0</v>
      </c>
      <c r="I33" s="1">
        <v>0</v>
      </c>
      <c r="J33" s="3">
        <v>0</v>
      </c>
      <c r="K33" s="7">
        <f t="shared" si="12"/>
        <v>2</v>
      </c>
      <c r="L33" s="3">
        <f t="shared" si="13"/>
        <v>14</v>
      </c>
      <c r="M33" s="3">
        <f t="shared" si="14"/>
        <v>2.52</v>
      </c>
      <c r="N33" s="4">
        <f t="shared" si="15"/>
        <v>16.52</v>
      </c>
    </row>
    <row r="34" spans="2:14" ht="15.75" thickBot="1" x14ac:dyDescent="0.3">
      <c r="K34" s="8">
        <f>SUM(K24:K33)</f>
        <v>14</v>
      </c>
      <c r="L34" s="9">
        <f>K34*7</f>
        <v>98</v>
      </c>
      <c r="M34" s="9">
        <f>L34*18%</f>
        <v>17.64</v>
      </c>
      <c r="N34" s="10">
        <f>L34+M34</f>
        <v>115.64</v>
      </c>
    </row>
  </sheetData>
  <mergeCells count="4">
    <mergeCell ref="B6:N6"/>
    <mergeCell ref="B5:N5"/>
    <mergeCell ref="B21:N21"/>
    <mergeCell ref="B22:N2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2020-07-31T21:48:45Z</dcterms:modified>
</cp:coreProperties>
</file>