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6795" windowHeight="21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8" i="1" l="1"/>
  <c r="O38" i="1" s="1"/>
  <c r="N24" i="1"/>
  <c r="O24" i="1" s="1"/>
  <c r="N12" i="1"/>
  <c r="O12" i="1"/>
  <c r="P12" i="1"/>
  <c r="Q12" i="1"/>
  <c r="P38" i="1" l="1"/>
  <c r="Q38" i="1" s="1"/>
  <c r="P24" i="1"/>
  <c r="Q24" i="1" s="1"/>
  <c r="N27" i="1" l="1"/>
  <c r="N14" i="1" l="1"/>
  <c r="O14" i="1" s="1"/>
  <c r="P14" i="1" s="1"/>
  <c r="Q14" i="1" s="1"/>
  <c r="N22" i="1" l="1"/>
  <c r="O22" i="1" s="1"/>
  <c r="N23" i="1"/>
  <c r="O23" i="1" s="1"/>
  <c r="N25" i="1"/>
  <c r="O25" i="1" s="1"/>
  <c r="P25" i="1" l="1"/>
  <c r="Q25" i="1" s="1"/>
  <c r="P23" i="1"/>
  <c r="Q23" i="1" s="1"/>
  <c r="P22" i="1"/>
  <c r="Q22" i="1" s="1"/>
  <c r="N26" i="1" l="1"/>
  <c r="N21" i="1" l="1"/>
  <c r="N28" i="1" s="1"/>
  <c r="N37" i="1"/>
  <c r="O37" i="1" s="1"/>
  <c r="P37" i="1" l="1"/>
  <c r="Q37" i="1" s="1"/>
  <c r="N40" i="1" l="1"/>
  <c r="O40" i="1" s="1"/>
  <c r="N39" i="1"/>
  <c r="O39" i="1" s="1"/>
  <c r="N36" i="1"/>
  <c r="O36" i="1" s="1"/>
  <c r="N35" i="1"/>
  <c r="O35" i="1" s="1"/>
  <c r="N34" i="1"/>
  <c r="O27" i="1"/>
  <c r="O26" i="1"/>
  <c r="O34" i="1" l="1"/>
  <c r="P34" i="1" s="1"/>
  <c r="Q34" i="1" s="1"/>
  <c r="N41" i="1"/>
  <c r="P35" i="1"/>
  <c r="Q35" i="1" s="1"/>
  <c r="P36" i="1"/>
  <c r="Q36" i="1" s="1"/>
  <c r="P39" i="1"/>
  <c r="Q39" i="1" s="1"/>
  <c r="P40" i="1"/>
  <c r="Q40" i="1" s="1"/>
  <c r="P26" i="1"/>
  <c r="Q26" i="1" s="1"/>
  <c r="P27" i="1"/>
  <c r="Q27" i="1" s="1"/>
  <c r="O21" i="1"/>
  <c r="O28" i="1" s="1"/>
  <c r="N9" i="1"/>
  <c r="N10" i="1"/>
  <c r="O10" i="1" s="1"/>
  <c r="N11" i="1"/>
  <c r="N13" i="1"/>
  <c r="N8" i="1"/>
  <c r="O8" i="1" s="1"/>
  <c r="O41" i="1" l="1"/>
  <c r="P41" i="1" s="1"/>
  <c r="Q41" i="1" s="1"/>
  <c r="O13" i="1"/>
  <c r="P13" i="1" s="1"/>
  <c r="Q13" i="1" s="1"/>
  <c r="O11" i="1"/>
  <c r="P11" i="1" s="1"/>
  <c r="O9" i="1"/>
  <c r="P28" i="1"/>
  <c r="Q28" i="1" s="1"/>
  <c r="N15" i="1"/>
  <c r="P21" i="1"/>
  <c r="Q21" i="1" s="1"/>
  <c r="P10" i="1"/>
  <c r="Q10" i="1" s="1"/>
  <c r="P8" i="1"/>
  <c r="Q8" i="1" s="1"/>
  <c r="O15" i="1" l="1"/>
  <c r="P15" i="1" s="1"/>
  <c r="Q15" i="1" s="1"/>
  <c r="Q11" i="1"/>
  <c r="P9" i="1"/>
  <c r="Q9" i="1" s="1"/>
</calcChain>
</file>

<file path=xl/sharedStrings.xml><?xml version="1.0" encoding="utf-8"?>
<sst xmlns="http://schemas.openxmlformats.org/spreadsheetml/2006/main" count="54" uniqueCount="24">
  <si>
    <t>FECHA</t>
  </si>
  <si>
    <t>PROD</t>
  </si>
  <si>
    <t>MTTO</t>
  </si>
  <si>
    <t>CALIDAD</t>
  </si>
  <si>
    <t>SANEAMIENTO</t>
  </si>
  <si>
    <t>CAMARA</t>
  </si>
  <si>
    <t>ALMACEN</t>
  </si>
  <si>
    <t>SEGURIDAD</t>
  </si>
  <si>
    <t>TERCEROS</t>
  </si>
  <si>
    <t>TOTAL</t>
  </si>
  <si>
    <t>COSTO</t>
  </si>
  <si>
    <t>IGV</t>
  </si>
  <si>
    <t>SUB TOTAL</t>
  </si>
  <si>
    <t>PRACTICANTE SENATI</t>
  </si>
  <si>
    <t>SISTEMAS</t>
  </si>
  <si>
    <t>ALIMENTACION  ALMUERZOS PLANTA ABC OCEANO</t>
  </si>
  <si>
    <t>ALIMENTACION  DESAYUNOS PLANTA ABC OCEANO</t>
  </si>
  <si>
    <t>ALIMENTACION  CENAS PLANTA ABC OCEANO</t>
  </si>
  <si>
    <t>PREVENCIONISTA</t>
  </si>
  <si>
    <t>PLANTA HARINA</t>
  </si>
  <si>
    <t>MUELLE</t>
  </si>
  <si>
    <t>CHOFER</t>
  </si>
  <si>
    <t>SOLDADOR</t>
  </si>
  <si>
    <t>SEMANA DEL 20 AL 26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</si>
</sst>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0" fillId="0" borderId="15" xfId="0" applyBorder="1"/>
    <xf numFmtId="0" fontId="0" fillId="0" borderId="14" xfId="0" applyBorder="1"/>
    <xf numFmtId="0" fontId="0" fillId="0" borderId="14" xfId="0" applyNumberFormat="1" applyBorder="1"/>
    <xf numFmtId="0" fontId="1" fillId="0" borderId="15" xfId="0" applyFont="1" applyBorder="1"/>
    <xf numFmtId="0" fontId="0" fillId="0" borderId="5" xfId="0" applyNumberFormat="1" applyBorder="1"/>
    <xf numFmtId="0" fontId="0" fillId="0" borderId="16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41"/>
  <sheetViews>
    <sheetView tabSelected="1" topLeftCell="B25" workbookViewId="0">
      <selection activeCell="D22" sqref="D22"/>
    </sheetView>
  </sheetViews>
  <sheetFormatPr baseColWidth="10" defaultRowHeight="15" x14ac:dyDescent="0.25"/>
  <cols>
    <col min="13" max="13" width="12.85546875" customWidth="1"/>
    <col min="14" max="14" width="13.85546875" customWidth="1"/>
  </cols>
  <sheetData>
    <row r="4" spans="2:17" ht="15.75" thickBot="1" x14ac:dyDescent="0.3"/>
    <row r="5" spans="2:17" x14ac:dyDescent="0.25">
      <c r="B5" s="20" t="s">
        <v>23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2"/>
    </row>
    <row r="6" spans="2:17" x14ac:dyDescent="0.25">
      <c r="B6" s="17" t="s">
        <v>16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9"/>
    </row>
    <row r="7" spans="2:17" x14ac:dyDescent="0.25">
      <c r="B7" s="7" t="s">
        <v>0</v>
      </c>
      <c r="C7" s="6" t="s">
        <v>22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7</v>
      </c>
      <c r="J7" s="6" t="s">
        <v>13</v>
      </c>
      <c r="K7" s="6" t="s">
        <v>14</v>
      </c>
      <c r="L7" s="6" t="s">
        <v>8</v>
      </c>
      <c r="M7" s="6" t="s">
        <v>18</v>
      </c>
      <c r="N7" s="6" t="s">
        <v>9</v>
      </c>
      <c r="O7" s="6" t="s">
        <v>10</v>
      </c>
      <c r="P7" s="6" t="s">
        <v>11</v>
      </c>
      <c r="Q7" s="6" t="s">
        <v>12</v>
      </c>
    </row>
    <row r="8" spans="2:17" x14ac:dyDescent="0.25">
      <c r="B8" s="3">
        <v>43971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1">
        <v>0</v>
      </c>
      <c r="M8" s="4">
        <v>0</v>
      </c>
      <c r="N8" s="8">
        <f t="shared" ref="N8:N14" si="0">SUM(C8:L8)</f>
        <v>0</v>
      </c>
      <c r="O8" s="4">
        <f>N8*4.5</f>
        <v>0</v>
      </c>
      <c r="P8" s="4">
        <f>O8*18%</f>
        <v>0</v>
      </c>
      <c r="Q8" s="5">
        <f>O8+P8</f>
        <v>0</v>
      </c>
    </row>
    <row r="9" spans="2:17" x14ac:dyDescent="0.25">
      <c r="B9" s="3">
        <v>43972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4">
        <v>0</v>
      </c>
      <c r="N9" s="8">
        <f t="shared" si="0"/>
        <v>0</v>
      </c>
      <c r="O9" s="4">
        <f t="shared" ref="O9:O14" si="1">N9*4.5</f>
        <v>0</v>
      </c>
      <c r="P9" s="4">
        <f t="shared" ref="P9:P12" si="2">O9*18%</f>
        <v>0</v>
      </c>
      <c r="Q9" s="5">
        <f t="shared" ref="Q9:Q12" si="3">O9+P9</f>
        <v>0</v>
      </c>
    </row>
    <row r="10" spans="2:17" x14ac:dyDescent="0.25">
      <c r="B10" s="3">
        <v>43973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4">
        <v>0</v>
      </c>
      <c r="N10" s="8">
        <f t="shared" si="0"/>
        <v>0</v>
      </c>
      <c r="O10" s="4">
        <f t="shared" si="1"/>
        <v>0</v>
      </c>
      <c r="P10" s="4">
        <f t="shared" si="2"/>
        <v>0</v>
      </c>
      <c r="Q10" s="5">
        <f t="shared" si="3"/>
        <v>0</v>
      </c>
    </row>
    <row r="11" spans="2:17" x14ac:dyDescent="0.25">
      <c r="B11" s="3">
        <v>43974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4">
        <v>0</v>
      </c>
      <c r="N11" s="8">
        <f t="shared" si="0"/>
        <v>0</v>
      </c>
      <c r="O11" s="4">
        <f t="shared" si="1"/>
        <v>0</v>
      </c>
      <c r="P11" s="4">
        <f t="shared" si="2"/>
        <v>0</v>
      </c>
      <c r="Q11" s="5">
        <f t="shared" si="3"/>
        <v>0</v>
      </c>
    </row>
    <row r="12" spans="2:17" x14ac:dyDescent="0.25">
      <c r="B12" s="3">
        <v>43975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4">
        <v>0</v>
      </c>
      <c r="N12" s="8">
        <f t="shared" si="0"/>
        <v>0</v>
      </c>
      <c r="O12" s="4">
        <f t="shared" si="1"/>
        <v>0</v>
      </c>
      <c r="P12" s="4">
        <f t="shared" si="2"/>
        <v>0</v>
      </c>
      <c r="Q12" s="5">
        <f t="shared" si="3"/>
        <v>0</v>
      </c>
    </row>
    <row r="13" spans="2:17" x14ac:dyDescent="0.25">
      <c r="B13" s="3">
        <v>43976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4">
        <v>0</v>
      </c>
      <c r="N13" s="8">
        <f t="shared" si="0"/>
        <v>0</v>
      </c>
      <c r="O13" s="4">
        <f t="shared" si="1"/>
        <v>0</v>
      </c>
      <c r="P13" s="4">
        <f>O13*18%</f>
        <v>0</v>
      </c>
      <c r="Q13" s="5">
        <f>O13+P13</f>
        <v>0</v>
      </c>
    </row>
    <row r="14" spans="2:17" ht="15.75" thickBot="1" x14ac:dyDescent="0.3">
      <c r="B14" s="3">
        <v>43977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15">
        <f t="shared" si="0"/>
        <v>0</v>
      </c>
      <c r="O14" s="2">
        <f t="shared" si="1"/>
        <v>0</v>
      </c>
      <c r="P14" s="2">
        <f t="shared" ref="P14" si="4">O14*18%</f>
        <v>0</v>
      </c>
      <c r="Q14" s="16">
        <f t="shared" ref="Q14" si="5">O14+P14</f>
        <v>0</v>
      </c>
    </row>
    <row r="15" spans="2:17" ht="15.75" thickBot="1" x14ac:dyDescent="0.3">
      <c r="N15" s="9">
        <f>SUM(N8:N14)</f>
        <v>0</v>
      </c>
      <c r="O15" s="10">
        <f>SUM(O8:O14)</f>
        <v>0</v>
      </c>
      <c r="P15" s="10">
        <f>O15*18%</f>
        <v>0</v>
      </c>
      <c r="Q15" s="14">
        <f>O15+P15</f>
        <v>0</v>
      </c>
    </row>
    <row r="17" spans="2:17" ht="15.75" thickBot="1" x14ac:dyDescent="0.3"/>
    <row r="18" spans="2:17" x14ac:dyDescent="0.25">
      <c r="B18" s="20" t="s">
        <v>23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2"/>
    </row>
    <row r="19" spans="2:17" x14ac:dyDescent="0.25">
      <c r="B19" s="17" t="s">
        <v>15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9"/>
    </row>
    <row r="20" spans="2:17" x14ac:dyDescent="0.25">
      <c r="B20" s="7" t="s">
        <v>0</v>
      </c>
      <c r="C20" s="6" t="s">
        <v>22</v>
      </c>
      <c r="D20" s="6" t="s">
        <v>2</v>
      </c>
      <c r="E20" s="6" t="s">
        <v>3</v>
      </c>
      <c r="F20" s="6" t="s">
        <v>4</v>
      </c>
      <c r="G20" s="6" t="s">
        <v>5</v>
      </c>
      <c r="H20" s="6" t="s">
        <v>21</v>
      </c>
      <c r="I20" s="6" t="s">
        <v>22</v>
      </c>
      <c r="J20" s="6" t="s">
        <v>13</v>
      </c>
      <c r="K20" s="6" t="s">
        <v>8</v>
      </c>
      <c r="L20" s="6" t="s">
        <v>20</v>
      </c>
      <c r="M20" s="6" t="s">
        <v>19</v>
      </c>
      <c r="N20" s="6" t="s">
        <v>9</v>
      </c>
      <c r="O20" s="6" t="s">
        <v>10</v>
      </c>
      <c r="P20" s="6" t="s">
        <v>11</v>
      </c>
      <c r="Q20" s="6" t="s">
        <v>12</v>
      </c>
    </row>
    <row r="21" spans="2:17" x14ac:dyDescent="0.25">
      <c r="B21" s="3">
        <v>43971</v>
      </c>
      <c r="C21" s="4">
        <v>1</v>
      </c>
      <c r="D21" s="4">
        <v>2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1</v>
      </c>
      <c r="M21" s="4">
        <v>0</v>
      </c>
      <c r="N21" s="8">
        <f>SUM(C21:M21)</f>
        <v>4</v>
      </c>
      <c r="O21" s="4">
        <f>N21*7</f>
        <v>28</v>
      </c>
      <c r="P21" s="4">
        <f>O21*18%</f>
        <v>5.04</v>
      </c>
      <c r="Q21" s="5">
        <f>O21+P21</f>
        <v>33.04</v>
      </c>
    </row>
    <row r="22" spans="2:17" x14ac:dyDescent="0.25">
      <c r="B22" s="3">
        <v>43972</v>
      </c>
      <c r="C22" s="4">
        <v>1</v>
      </c>
      <c r="D22" s="4">
        <v>4</v>
      </c>
      <c r="E22" s="4">
        <v>1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8">
        <f t="shared" ref="N22:N25" si="6">SUM(C22:M22)</f>
        <v>6</v>
      </c>
      <c r="O22" s="4">
        <f t="shared" ref="O22:O25" si="7">N22*7</f>
        <v>42</v>
      </c>
      <c r="P22" s="4">
        <f t="shared" ref="P22:P25" si="8">O22*18%</f>
        <v>7.56</v>
      </c>
      <c r="Q22" s="5">
        <f t="shared" ref="Q22:Q25" si="9">O22+P22</f>
        <v>49.56</v>
      </c>
    </row>
    <row r="23" spans="2:17" x14ac:dyDescent="0.25">
      <c r="B23" s="3">
        <v>43973</v>
      </c>
      <c r="C23" s="4">
        <v>1</v>
      </c>
      <c r="D23" s="4">
        <v>4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8">
        <f t="shared" si="6"/>
        <v>5</v>
      </c>
      <c r="O23" s="4">
        <f t="shared" si="7"/>
        <v>35</v>
      </c>
      <c r="P23" s="4">
        <f t="shared" si="8"/>
        <v>6.3</v>
      </c>
      <c r="Q23" s="5">
        <f t="shared" si="9"/>
        <v>41.3</v>
      </c>
    </row>
    <row r="24" spans="2:17" x14ac:dyDescent="0.25">
      <c r="B24" s="3">
        <v>43974</v>
      </c>
      <c r="C24" s="4">
        <v>1</v>
      </c>
      <c r="D24" s="4">
        <v>5</v>
      </c>
      <c r="E24" s="4">
        <v>1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8">
        <f t="shared" ref="N24" si="10">SUM(C24:M24)</f>
        <v>7</v>
      </c>
      <c r="O24" s="4">
        <f t="shared" ref="O24" si="11">N24*7</f>
        <v>49</v>
      </c>
      <c r="P24" s="4">
        <f t="shared" ref="P24" si="12">O24*18%</f>
        <v>8.82</v>
      </c>
      <c r="Q24" s="5">
        <f t="shared" ref="Q24" si="13">O24+P24</f>
        <v>57.82</v>
      </c>
    </row>
    <row r="25" spans="2:17" x14ac:dyDescent="0.25">
      <c r="B25" s="3">
        <v>43975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8">
        <f t="shared" si="6"/>
        <v>0</v>
      </c>
      <c r="O25" s="4">
        <f t="shared" si="7"/>
        <v>0</v>
      </c>
      <c r="P25" s="4">
        <f t="shared" si="8"/>
        <v>0</v>
      </c>
      <c r="Q25" s="5">
        <f t="shared" si="9"/>
        <v>0</v>
      </c>
    </row>
    <row r="26" spans="2:17" x14ac:dyDescent="0.25">
      <c r="B26" s="3">
        <v>43976</v>
      </c>
      <c r="C26" s="4">
        <v>0</v>
      </c>
      <c r="D26" s="4">
        <v>3</v>
      </c>
      <c r="E26" s="4">
        <v>1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1</v>
      </c>
      <c r="M26" s="4">
        <v>0</v>
      </c>
      <c r="N26" s="8">
        <f>SUM(C26:M26)</f>
        <v>5</v>
      </c>
      <c r="O26" s="4">
        <f t="shared" ref="O26" si="14">N26*7</f>
        <v>35</v>
      </c>
      <c r="P26" s="4">
        <f t="shared" ref="P26" si="15">O26*18%</f>
        <v>6.3</v>
      </c>
      <c r="Q26" s="5">
        <f t="shared" ref="Q26" si="16">O26+P26</f>
        <v>41.3</v>
      </c>
    </row>
    <row r="27" spans="2:17" ht="15.75" thickBot="1" x14ac:dyDescent="0.3">
      <c r="B27" s="3">
        <v>43977</v>
      </c>
      <c r="C27" s="4">
        <v>1</v>
      </c>
      <c r="D27" s="4">
        <v>2</v>
      </c>
      <c r="E27" s="4">
        <v>1</v>
      </c>
      <c r="F27" s="4">
        <v>1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1</v>
      </c>
      <c r="M27" s="12">
        <v>0</v>
      </c>
      <c r="N27" s="13">
        <f>SUM(C27:M27)</f>
        <v>6</v>
      </c>
      <c r="O27" s="12">
        <f t="shared" ref="O27" si="17">N27*7</f>
        <v>42</v>
      </c>
      <c r="P27" s="12">
        <f t="shared" ref="P27" si="18">O27*18%</f>
        <v>7.56</v>
      </c>
      <c r="Q27" s="11">
        <f t="shared" ref="Q27" si="19">O27+P27</f>
        <v>49.56</v>
      </c>
    </row>
    <row r="28" spans="2:17" ht="15.75" thickBot="1" x14ac:dyDescent="0.3">
      <c r="N28" s="9">
        <f>SUM(N21:N27)</f>
        <v>33</v>
      </c>
      <c r="O28" s="10">
        <f>SUM(O21:O27)</f>
        <v>231</v>
      </c>
      <c r="P28" s="10">
        <f>O28*18%</f>
        <v>41.58</v>
      </c>
      <c r="Q28" s="14">
        <f>O28+P28</f>
        <v>272.58</v>
      </c>
    </row>
    <row r="30" spans="2:17" ht="15.75" thickBot="1" x14ac:dyDescent="0.3"/>
    <row r="31" spans="2:17" x14ac:dyDescent="0.25">
      <c r="B31" s="20" t="s">
        <v>23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2"/>
    </row>
    <row r="32" spans="2:17" x14ac:dyDescent="0.25">
      <c r="B32" s="17" t="s">
        <v>17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9"/>
    </row>
    <row r="33" spans="2:17" x14ac:dyDescent="0.25">
      <c r="B33" s="7" t="s">
        <v>0</v>
      </c>
      <c r="C33" s="6" t="s">
        <v>1</v>
      </c>
      <c r="D33" s="6" t="s">
        <v>2</v>
      </c>
      <c r="E33" s="6" t="s">
        <v>3</v>
      </c>
      <c r="F33" s="6" t="s">
        <v>4</v>
      </c>
      <c r="G33" s="6" t="s">
        <v>5</v>
      </c>
      <c r="H33" s="6" t="s">
        <v>6</v>
      </c>
      <c r="I33" s="6" t="s">
        <v>7</v>
      </c>
      <c r="J33" s="6" t="s">
        <v>13</v>
      </c>
      <c r="K33" s="6" t="s">
        <v>14</v>
      </c>
      <c r="L33" s="6" t="s">
        <v>8</v>
      </c>
      <c r="M33" s="6" t="s">
        <v>18</v>
      </c>
      <c r="N33" s="6" t="s">
        <v>9</v>
      </c>
      <c r="O33" s="6" t="s">
        <v>10</v>
      </c>
      <c r="P33" s="6" t="s">
        <v>11</v>
      </c>
      <c r="Q33" s="6" t="s">
        <v>12</v>
      </c>
    </row>
    <row r="34" spans="2:17" x14ac:dyDescent="0.25">
      <c r="B34" s="3">
        <v>43971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8">
        <f t="shared" ref="N34:N39" si="20">SUM(C34:L34)</f>
        <v>0</v>
      </c>
      <c r="O34" s="4">
        <f>N34*7</f>
        <v>0</v>
      </c>
      <c r="P34" s="4">
        <f>O34*18%</f>
        <v>0</v>
      </c>
      <c r="Q34" s="5">
        <f>O34+P34</f>
        <v>0</v>
      </c>
    </row>
    <row r="35" spans="2:17" x14ac:dyDescent="0.25">
      <c r="B35" s="3">
        <v>43972</v>
      </c>
      <c r="C35" s="4">
        <v>0</v>
      </c>
      <c r="D35" s="4">
        <v>1</v>
      </c>
      <c r="E35" s="4">
        <v>0</v>
      </c>
      <c r="F35" s="4">
        <v>0</v>
      </c>
      <c r="G35" s="4">
        <v>0</v>
      </c>
      <c r="H35" s="4">
        <v>0</v>
      </c>
      <c r="I35" s="1">
        <v>0</v>
      </c>
      <c r="J35" s="4">
        <v>0</v>
      </c>
      <c r="K35" s="4">
        <v>0</v>
      </c>
      <c r="L35" s="4">
        <v>0</v>
      </c>
      <c r="M35" s="4">
        <v>0</v>
      </c>
      <c r="N35" s="8">
        <f t="shared" si="20"/>
        <v>1</v>
      </c>
      <c r="O35" s="4">
        <f t="shared" ref="O35" si="21">N35*7</f>
        <v>7</v>
      </c>
      <c r="P35" s="4">
        <f t="shared" ref="P35" si="22">O35*18%</f>
        <v>1.26</v>
      </c>
      <c r="Q35" s="5">
        <f t="shared" ref="Q35" si="23">O35+P35</f>
        <v>8.26</v>
      </c>
    </row>
    <row r="36" spans="2:17" x14ac:dyDescent="0.25">
      <c r="B36" s="3">
        <v>43973</v>
      </c>
      <c r="C36" s="4">
        <v>0</v>
      </c>
      <c r="D36" s="4">
        <v>1</v>
      </c>
      <c r="E36" s="4">
        <v>0</v>
      </c>
      <c r="F36" s="4">
        <v>0</v>
      </c>
      <c r="G36" s="4">
        <v>0</v>
      </c>
      <c r="H36" s="4">
        <v>0</v>
      </c>
      <c r="I36" s="1">
        <v>0</v>
      </c>
      <c r="J36" s="4">
        <v>0</v>
      </c>
      <c r="K36" s="4">
        <v>0</v>
      </c>
      <c r="L36" s="4">
        <v>0</v>
      </c>
      <c r="M36" s="4">
        <v>0</v>
      </c>
      <c r="N36" s="8">
        <f t="shared" si="20"/>
        <v>1</v>
      </c>
      <c r="O36" s="4">
        <f>N36*7</f>
        <v>7</v>
      </c>
      <c r="P36" s="4">
        <f>O36*18%</f>
        <v>1.26</v>
      </c>
      <c r="Q36" s="5">
        <f>O36+P36</f>
        <v>8.26</v>
      </c>
    </row>
    <row r="37" spans="2:17" x14ac:dyDescent="0.25">
      <c r="B37" s="3">
        <v>43974</v>
      </c>
      <c r="C37" s="4">
        <v>0</v>
      </c>
      <c r="D37" s="4">
        <v>1</v>
      </c>
      <c r="E37" s="4">
        <v>0</v>
      </c>
      <c r="F37" s="4">
        <v>0</v>
      </c>
      <c r="G37" s="4">
        <v>0</v>
      </c>
      <c r="H37" s="4">
        <v>0</v>
      </c>
      <c r="I37" s="1">
        <v>0</v>
      </c>
      <c r="J37" s="4">
        <v>0</v>
      </c>
      <c r="K37" s="4">
        <v>0</v>
      </c>
      <c r="L37" s="4">
        <v>0</v>
      </c>
      <c r="M37" s="4">
        <v>0</v>
      </c>
      <c r="N37" s="8">
        <f t="shared" si="20"/>
        <v>1</v>
      </c>
      <c r="O37" s="4">
        <f>N37*7</f>
        <v>7</v>
      </c>
      <c r="P37" s="4">
        <f>O37*18%</f>
        <v>1.26</v>
      </c>
      <c r="Q37" s="5">
        <f>O37+P37</f>
        <v>8.26</v>
      </c>
    </row>
    <row r="38" spans="2:17" x14ac:dyDescent="0.25">
      <c r="B38" s="3">
        <v>43975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1">
        <v>0</v>
      </c>
      <c r="J38" s="4">
        <v>0</v>
      </c>
      <c r="K38" s="4">
        <v>0</v>
      </c>
      <c r="L38" s="4">
        <v>0</v>
      </c>
      <c r="M38" s="4">
        <v>0</v>
      </c>
      <c r="N38" s="8">
        <f t="shared" si="20"/>
        <v>0</v>
      </c>
      <c r="O38" s="4">
        <f>N38*7</f>
        <v>0</v>
      </c>
      <c r="P38" s="4">
        <f>O38*18%</f>
        <v>0</v>
      </c>
      <c r="Q38" s="5">
        <f>O38+P38</f>
        <v>0</v>
      </c>
    </row>
    <row r="39" spans="2:17" x14ac:dyDescent="0.25">
      <c r="B39" s="3">
        <v>43976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1">
        <v>0</v>
      </c>
      <c r="J39" s="4">
        <v>0</v>
      </c>
      <c r="K39" s="4">
        <v>0</v>
      </c>
      <c r="L39" s="4">
        <v>0</v>
      </c>
      <c r="M39" s="4">
        <v>0</v>
      </c>
      <c r="N39" s="8">
        <f t="shared" si="20"/>
        <v>0</v>
      </c>
      <c r="O39" s="4">
        <f t="shared" ref="O39:O40" si="24">N39*7</f>
        <v>0</v>
      </c>
      <c r="P39" s="4">
        <f t="shared" ref="P39:P41" si="25">O39*18%</f>
        <v>0</v>
      </c>
      <c r="Q39" s="5">
        <f t="shared" ref="Q39:Q41" si="26">O39+P39</f>
        <v>0</v>
      </c>
    </row>
    <row r="40" spans="2:17" ht="15.75" thickBot="1" x14ac:dyDescent="0.3">
      <c r="B40" s="3">
        <v>43977</v>
      </c>
      <c r="C40" s="12">
        <v>0</v>
      </c>
      <c r="D40" s="4">
        <v>1</v>
      </c>
      <c r="E40" s="12">
        <v>0</v>
      </c>
      <c r="F40" s="12">
        <v>0</v>
      </c>
      <c r="G40" s="12">
        <v>0</v>
      </c>
      <c r="H40" s="12">
        <v>0</v>
      </c>
      <c r="I40" s="2">
        <v>0</v>
      </c>
      <c r="J40" s="12">
        <v>0</v>
      </c>
      <c r="K40" s="12">
        <v>0</v>
      </c>
      <c r="L40" s="12">
        <v>0</v>
      </c>
      <c r="M40" s="12">
        <v>0</v>
      </c>
      <c r="N40" s="13">
        <f>SUM(C40:L40)</f>
        <v>1</v>
      </c>
      <c r="O40" s="12">
        <f t="shared" si="24"/>
        <v>7</v>
      </c>
      <c r="P40" s="12">
        <f t="shared" si="25"/>
        <v>1.26</v>
      </c>
      <c r="Q40" s="11">
        <f t="shared" si="26"/>
        <v>8.26</v>
      </c>
    </row>
    <row r="41" spans="2:17" ht="15.75" thickBot="1" x14ac:dyDescent="0.3">
      <c r="N41" s="9">
        <f>SUM(N34:N40)</f>
        <v>4</v>
      </c>
      <c r="O41" s="10">
        <f>SUM(O34:O40)</f>
        <v>28</v>
      </c>
      <c r="P41" s="10">
        <f t="shared" si="25"/>
        <v>5.04</v>
      </c>
      <c r="Q41" s="14">
        <f t="shared" si="26"/>
        <v>33.04</v>
      </c>
    </row>
  </sheetData>
  <mergeCells count="6">
    <mergeCell ref="B32:Q32"/>
    <mergeCell ref="B6:Q6"/>
    <mergeCell ref="B5:Q5"/>
    <mergeCell ref="B18:Q18"/>
    <mergeCell ref="B19:Q19"/>
    <mergeCell ref="B31:Q3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2020-05-28T14:09:34Z</dcterms:modified>
</cp:coreProperties>
</file>