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ECURSOS HUMANOS\ALIMENTACION 2020\"/>
    </mc:Choice>
  </mc:AlternateContent>
  <bookViews>
    <workbookView xWindow="0" yWindow="0" windowWidth="20490" windowHeight="61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K31" i="1" s="1"/>
  <c r="J30" i="1"/>
  <c r="K30" i="1" s="1"/>
  <c r="J29" i="1"/>
  <c r="K29" i="1" s="1"/>
  <c r="J28" i="1"/>
  <c r="K28" i="1" s="1"/>
  <c r="J27" i="1"/>
  <c r="K27" i="1" s="1"/>
  <c r="J26" i="1"/>
  <c r="K26" i="1" s="1"/>
  <c r="L26" i="1" s="1"/>
  <c r="J25" i="1"/>
  <c r="K25" i="1" s="1"/>
  <c r="J24" i="1"/>
  <c r="K24" i="1" s="1"/>
  <c r="L24" i="1" s="1"/>
  <c r="J23" i="1"/>
  <c r="K23" i="1" s="1"/>
  <c r="J22" i="1"/>
  <c r="J32" i="1" l="1"/>
  <c r="K32" i="1" s="1"/>
  <c r="L32" i="1" s="1"/>
  <c r="M32" i="1" s="1"/>
  <c r="K22" i="1"/>
  <c r="L23" i="1"/>
  <c r="M23" i="1" s="1"/>
  <c r="L29" i="1"/>
  <c r="M29" i="1" s="1"/>
  <c r="L27" i="1"/>
  <c r="M27" i="1" s="1"/>
  <c r="L25" i="1"/>
  <c r="M25" i="1" s="1"/>
  <c r="L31" i="1"/>
  <c r="M31" i="1" s="1"/>
  <c r="L22" i="1"/>
  <c r="M22" i="1" s="1"/>
  <c r="L28" i="1"/>
  <c r="M28" i="1" s="1"/>
  <c r="M24" i="1"/>
  <c r="L30" i="1"/>
  <c r="M30" i="1" s="1"/>
  <c r="M26" i="1"/>
  <c r="J12" i="1" l="1"/>
  <c r="K12" i="1"/>
  <c r="L12" i="1"/>
  <c r="M12" i="1"/>
  <c r="J13" i="1"/>
  <c r="K13" i="1" s="1"/>
  <c r="L13" i="1" s="1"/>
  <c r="J14" i="1"/>
  <c r="K14" i="1" s="1"/>
  <c r="L14" i="1" l="1"/>
  <c r="M14" i="1"/>
  <c r="M13" i="1"/>
  <c r="J11" i="1"/>
  <c r="K11" i="1" s="1"/>
  <c r="L11" i="1" l="1"/>
  <c r="M11" i="1" s="1"/>
  <c r="J16" i="1" l="1"/>
  <c r="K16" i="1" s="1"/>
  <c r="J15" i="1"/>
  <c r="K15" i="1" s="1"/>
  <c r="J10" i="1"/>
  <c r="K10" i="1" s="1"/>
  <c r="J9" i="1"/>
  <c r="K9" i="1" s="1"/>
  <c r="J8" i="1"/>
  <c r="K8" i="1" s="1"/>
  <c r="J7" i="1"/>
  <c r="K7" i="1" s="1"/>
  <c r="L15" i="1" l="1"/>
  <c r="M15" i="1" s="1"/>
  <c r="L8" i="1"/>
  <c r="M8" i="1" s="1"/>
  <c r="L16" i="1"/>
  <c r="M16" i="1" s="1"/>
  <c r="L7" i="1"/>
  <c r="M7" i="1" s="1"/>
  <c r="L9" i="1"/>
  <c r="M9" i="1" s="1"/>
  <c r="L10" i="1"/>
  <c r="M10" i="1" s="1"/>
  <c r="J17" i="1"/>
  <c r="K17" i="1" s="1"/>
  <c r="L17" i="1" l="1"/>
  <c r="M17" i="1" s="1"/>
</calcChain>
</file>

<file path=xl/sharedStrings.xml><?xml version="1.0" encoding="utf-8"?>
<sst xmlns="http://schemas.openxmlformats.org/spreadsheetml/2006/main" count="28" uniqueCount="15">
  <si>
    <t>FECHA</t>
  </si>
  <si>
    <t>ALMACEN</t>
  </si>
  <si>
    <t>TOTAL</t>
  </si>
  <si>
    <t>COSTO</t>
  </si>
  <si>
    <t>IGV</t>
  </si>
  <si>
    <t>SUB TOTAL</t>
  </si>
  <si>
    <t>ADMINIST</t>
  </si>
  <si>
    <t>CONTABILIDAD</t>
  </si>
  <si>
    <t>SSOMA</t>
  </si>
  <si>
    <t>MANTENIMIENTO</t>
  </si>
  <si>
    <t>VIGILANCIA</t>
  </si>
  <si>
    <t>MUELLE</t>
  </si>
  <si>
    <t>ALIMENTACION PLANTA ALTAIR ALMUERZOS</t>
  </si>
  <si>
    <t>SEMANA DEL 21 AL 30 DE ABRIL DE 2020</t>
  </si>
  <si>
    <t>ALIMENTACION PLANTA ALTAIR CENAS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</si>
</sst>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3" xfId="0" applyBorder="1"/>
    <xf numFmtId="0" fontId="0" fillId="0" borderId="5" xfId="0" applyBorder="1"/>
    <xf numFmtId="14" fontId="0" fillId="0" borderId="6" xfId="0" applyNumberFormat="1" applyBorder="1"/>
    <xf numFmtId="0" fontId="0" fillId="0" borderId="7" xfId="0" applyBorder="1"/>
    <xf numFmtId="0" fontId="0" fillId="0" borderId="8" xfId="0" applyBorder="1"/>
    <xf numFmtId="0" fontId="2" fillId="0" borderId="9" xfId="0" applyFont="1" applyBorder="1" applyAlignment="1">
      <alignment horizontal="center" vertical="center"/>
    </xf>
    <xf numFmtId="0" fontId="2" fillId="0" borderId="4" xfId="0" applyFont="1" applyBorder="1"/>
    <xf numFmtId="0" fontId="0" fillId="0" borderId="7" xfId="0" applyNumberForma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0" fillId="0" borderId="14" xfId="0" applyNumberFormat="1" applyBorder="1"/>
    <xf numFmtId="0" fontId="0" fillId="0" borderId="14" xfId="0" applyBorder="1"/>
    <xf numFmtId="0" fontId="0" fillId="0" borderId="15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32"/>
  <sheetViews>
    <sheetView tabSelected="1" topLeftCell="A13" workbookViewId="0">
      <selection activeCell="H33" sqref="H33"/>
    </sheetView>
  </sheetViews>
  <sheetFormatPr baseColWidth="10" defaultRowHeight="15" x14ac:dyDescent="0.25"/>
  <cols>
    <col min="10" max="10" width="13.85546875" customWidth="1"/>
  </cols>
  <sheetData>
    <row r="3" spans="2:13" ht="15.75" thickBot="1" x14ac:dyDescent="0.3"/>
    <row r="4" spans="2:13" x14ac:dyDescent="0.25">
      <c r="B4" s="15" t="s">
        <v>13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7"/>
    </row>
    <row r="5" spans="2:13" x14ac:dyDescent="0.25">
      <c r="B5" s="18" t="s">
        <v>12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20"/>
    </row>
    <row r="6" spans="2:13" x14ac:dyDescent="0.25">
      <c r="B6" s="7" t="s">
        <v>0</v>
      </c>
      <c r="C6" s="6" t="s">
        <v>6</v>
      </c>
      <c r="D6" s="6" t="s">
        <v>7</v>
      </c>
      <c r="E6" s="6" t="s">
        <v>8</v>
      </c>
      <c r="F6" s="6" t="s">
        <v>9</v>
      </c>
      <c r="G6" s="6" t="s">
        <v>1</v>
      </c>
      <c r="H6" s="6" t="s">
        <v>10</v>
      </c>
      <c r="I6" s="6" t="s">
        <v>11</v>
      </c>
      <c r="J6" s="6" t="s">
        <v>2</v>
      </c>
      <c r="K6" s="6" t="s">
        <v>3</v>
      </c>
      <c r="L6" s="6" t="s">
        <v>4</v>
      </c>
      <c r="M6" s="6" t="s">
        <v>5</v>
      </c>
    </row>
    <row r="7" spans="2:13" x14ac:dyDescent="0.25">
      <c r="B7" s="3">
        <v>43942</v>
      </c>
      <c r="C7" s="4">
        <v>0</v>
      </c>
      <c r="D7" s="4">
        <v>0</v>
      </c>
      <c r="E7" s="4">
        <v>0</v>
      </c>
      <c r="F7" s="4">
        <v>4</v>
      </c>
      <c r="G7" s="4">
        <v>0</v>
      </c>
      <c r="H7" s="4">
        <v>0</v>
      </c>
      <c r="I7" s="4">
        <v>1</v>
      </c>
      <c r="J7" s="8">
        <f t="shared" ref="J7:J16" si="0">SUM(C7:I7)</f>
        <v>5</v>
      </c>
      <c r="K7" s="4">
        <f>J7*7</f>
        <v>35</v>
      </c>
      <c r="L7" s="4">
        <f>K7*18%</f>
        <v>6.3</v>
      </c>
      <c r="M7" s="5">
        <f>K7+L7</f>
        <v>41.3</v>
      </c>
    </row>
    <row r="8" spans="2:13" x14ac:dyDescent="0.25">
      <c r="B8" s="3">
        <v>43943</v>
      </c>
      <c r="C8" s="1">
        <v>0</v>
      </c>
      <c r="D8" s="1">
        <v>0</v>
      </c>
      <c r="E8" s="4">
        <v>0</v>
      </c>
      <c r="F8" s="4">
        <v>2</v>
      </c>
      <c r="G8" s="4">
        <v>0</v>
      </c>
      <c r="H8" s="4">
        <v>0</v>
      </c>
      <c r="I8" s="4">
        <v>1</v>
      </c>
      <c r="J8" s="8">
        <f t="shared" si="0"/>
        <v>3</v>
      </c>
      <c r="K8" s="4">
        <f t="shared" ref="K8:K11" si="1">J8*7</f>
        <v>21</v>
      </c>
      <c r="L8" s="4">
        <f t="shared" ref="L8:L11" si="2">K8*18%</f>
        <v>3.78</v>
      </c>
      <c r="M8" s="5">
        <f t="shared" ref="M8:M11" si="3">K8+L8</f>
        <v>24.78</v>
      </c>
    </row>
    <row r="9" spans="2:13" x14ac:dyDescent="0.25">
      <c r="B9" s="3">
        <v>43944</v>
      </c>
      <c r="C9" s="1">
        <v>0</v>
      </c>
      <c r="D9" s="1">
        <v>0</v>
      </c>
      <c r="E9" s="4">
        <v>0</v>
      </c>
      <c r="F9" s="4">
        <v>2</v>
      </c>
      <c r="G9" s="4">
        <v>0</v>
      </c>
      <c r="H9" s="4">
        <v>0</v>
      </c>
      <c r="I9" s="4">
        <v>1</v>
      </c>
      <c r="J9" s="8">
        <f t="shared" si="0"/>
        <v>3</v>
      </c>
      <c r="K9" s="4">
        <f t="shared" si="1"/>
        <v>21</v>
      </c>
      <c r="L9" s="4">
        <f t="shared" si="2"/>
        <v>3.78</v>
      </c>
      <c r="M9" s="5">
        <f t="shared" si="3"/>
        <v>24.78</v>
      </c>
    </row>
    <row r="10" spans="2:13" x14ac:dyDescent="0.25">
      <c r="B10" s="3">
        <v>43945</v>
      </c>
      <c r="C10" s="1">
        <v>0</v>
      </c>
      <c r="D10" s="1">
        <v>0</v>
      </c>
      <c r="E10" s="4">
        <v>0</v>
      </c>
      <c r="F10" s="4">
        <v>2</v>
      </c>
      <c r="G10" s="4">
        <v>0</v>
      </c>
      <c r="H10" s="4">
        <v>0</v>
      </c>
      <c r="I10" s="4">
        <v>1</v>
      </c>
      <c r="J10" s="8">
        <f t="shared" si="0"/>
        <v>3</v>
      </c>
      <c r="K10" s="4">
        <f t="shared" si="1"/>
        <v>21</v>
      </c>
      <c r="L10" s="4">
        <f t="shared" si="2"/>
        <v>3.78</v>
      </c>
      <c r="M10" s="5">
        <f t="shared" si="3"/>
        <v>24.78</v>
      </c>
    </row>
    <row r="11" spans="2:13" x14ac:dyDescent="0.25">
      <c r="B11" s="3">
        <v>43946</v>
      </c>
      <c r="C11" s="1">
        <v>0</v>
      </c>
      <c r="D11" s="1">
        <v>0</v>
      </c>
      <c r="E11" s="4">
        <v>0</v>
      </c>
      <c r="F11" s="4">
        <v>2</v>
      </c>
      <c r="G11" s="4">
        <v>0</v>
      </c>
      <c r="H11" s="4">
        <v>0</v>
      </c>
      <c r="I11" s="4">
        <v>1</v>
      </c>
      <c r="J11" s="8">
        <f t="shared" si="0"/>
        <v>3</v>
      </c>
      <c r="K11" s="4">
        <f t="shared" si="1"/>
        <v>21</v>
      </c>
      <c r="L11" s="4">
        <f t="shared" si="2"/>
        <v>3.78</v>
      </c>
      <c r="M11" s="5">
        <f t="shared" si="3"/>
        <v>24.78</v>
      </c>
    </row>
    <row r="12" spans="2:13" x14ac:dyDescent="0.25">
      <c r="B12" s="3">
        <v>43947</v>
      </c>
      <c r="C12" s="1">
        <v>0</v>
      </c>
      <c r="D12" s="1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8">
        <f t="shared" ref="J12:J14" si="4">SUM(C12:I12)</f>
        <v>0</v>
      </c>
      <c r="K12" s="4">
        <f t="shared" ref="K12:K14" si="5">J12*7</f>
        <v>0</v>
      </c>
      <c r="L12" s="4">
        <f t="shared" ref="L12:L14" si="6">K12*18%</f>
        <v>0</v>
      </c>
      <c r="M12" s="5">
        <f t="shared" ref="M12:M14" si="7">K12+L12</f>
        <v>0</v>
      </c>
    </row>
    <row r="13" spans="2:13" x14ac:dyDescent="0.25">
      <c r="B13" s="3">
        <v>43948</v>
      </c>
      <c r="C13" s="1">
        <v>0</v>
      </c>
      <c r="D13" s="1">
        <v>0</v>
      </c>
      <c r="E13" s="4">
        <v>0</v>
      </c>
      <c r="F13" s="4">
        <v>2</v>
      </c>
      <c r="G13" s="4">
        <v>0</v>
      </c>
      <c r="H13" s="4">
        <v>0</v>
      </c>
      <c r="I13" s="4">
        <v>1</v>
      </c>
      <c r="J13" s="8">
        <f t="shared" si="4"/>
        <v>3</v>
      </c>
      <c r="K13" s="4">
        <f t="shared" si="5"/>
        <v>21</v>
      </c>
      <c r="L13" s="4">
        <f t="shared" si="6"/>
        <v>3.78</v>
      </c>
      <c r="M13" s="5">
        <f t="shared" si="7"/>
        <v>24.78</v>
      </c>
    </row>
    <row r="14" spans="2:13" x14ac:dyDescent="0.25">
      <c r="B14" s="3">
        <v>43949</v>
      </c>
      <c r="C14" s="1">
        <v>0</v>
      </c>
      <c r="D14" s="1">
        <v>0</v>
      </c>
      <c r="E14" s="4">
        <v>0</v>
      </c>
      <c r="F14" s="4">
        <v>1</v>
      </c>
      <c r="G14" s="4">
        <v>0</v>
      </c>
      <c r="H14" s="4">
        <v>0</v>
      </c>
      <c r="I14" s="4">
        <v>1</v>
      </c>
      <c r="J14" s="8">
        <f t="shared" si="4"/>
        <v>2</v>
      </c>
      <c r="K14" s="4">
        <f t="shared" si="5"/>
        <v>14</v>
      </c>
      <c r="L14" s="4">
        <f t="shared" si="6"/>
        <v>2.52</v>
      </c>
      <c r="M14" s="5">
        <f t="shared" si="7"/>
        <v>16.52</v>
      </c>
    </row>
    <row r="15" spans="2:13" x14ac:dyDescent="0.25">
      <c r="B15" s="3">
        <v>43950</v>
      </c>
      <c r="C15" s="1">
        <v>0</v>
      </c>
      <c r="D15" s="1">
        <v>0</v>
      </c>
      <c r="E15" s="4">
        <v>0</v>
      </c>
      <c r="F15" s="4">
        <v>2</v>
      </c>
      <c r="G15" s="4">
        <v>1</v>
      </c>
      <c r="H15" s="4">
        <v>0</v>
      </c>
      <c r="I15" s="4">
        <v>1</v>
      </c>
      <c r="J15" s="8">
        <f t="shared" si="0"/>
        <v>4</v>
      </c>
      <c r="K15" s="4">
        <f>J15*7</f>
        <v>28</v>
      </c>
      <c r="L15" s="4">
        <f>K15*18%</f>
        <v>5.04</v>
      </c>
      <c r="M15" s="5">
        <f>K15+L15</f>
        <v>33.04</v>
      </c>
    </row>
    <row r="16" spans="2:13" ht="15.75" thickBot="1" x14ac:dyDescent="0.3">
      <c r="B16" s="3">
        <v>43951</v>
      </c>
      <c r="C16" s="2">
        <v>0</v>
      </c>
      <c r="D16" s="2">
        <v>0</v>
      </c>
      <c r="E16" s="4">
        <v>0</v>
      </c>
      <c r="F16" s="4">
        <v>2</v>
      </c>
      <c r="G16" s="4">
        <v>1</v>
      </c>
      <c r="H16" s="4">
        <v>0</v>
      </c>
      <c r="I16" s="4">
        <v>1</v>
      </c>
      <c r="J16" s="12">
        <f t="shared" si="0"/>
        <v>4</v>
      </c>
      <c r="K16" s="13">
        <f t="shared" ref="K16" si="8">J16*7</f>
        <v>28</v>
      </c>
      <c r="L16" s="13">
        <f t="shared" ref="L16" si="9">K16*18%</f>
        <v>5.04</v>
      </c>
      <c r="M16" s="14">
        <f t="shared" ref="M16" si="10">K16+L16</f>
        <v>33.04</v>
      </c>
    </row>
    <row r="17" spans="2:13" ht="15.75" thickBot="1" x14ac:dyDescent="0.3">
      <c r="J17" s="9">
        <f>SUM(J7:J16)</f>
        <v>30</v>
      </c>
      <c r="K17" s="10">
        <f>J17*7</f>
        <v>210</v>
      </c>
      <c r="L17" s="10">
        <f>K17*18%</f>
        <v>37.799999999999997</v>
      </c>
      <c r="M17" s="11">
        <f>K17+L17</f>
        <v>247.8</v>
      </c>
    </row>
    <row r="18" spans="2:13" ht="15.75" thickBot="1" x14ac:dyDescent="0.3"/>
    <row r="19" spans="2:13" x14ac:dyDescent="0.25">
      <c r="B19" s="15" t="s">
        <v>13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7"/>
    </row>
    <row r="20" spans="2:13" x14ac:dyDescent="0.25">
      <c r="B20" s="18" t="s">
        <v>14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20"/>
    </row>
    <row r="21" spans="2:13" x14ac:dyDescent="0.25">
      <c r="B21" s="7" t="s">
        <v>0</v>
      </c>
      <c r="C21" s="6" t="s">
        <v>6</v>
      </c>
      <c r="D21" s="6" t="s">
        <v>7</v>
      </c>
      <c r="E21" s="6" t="s">
        <v>8</v>
      </c>
      <c r="F21" s="6" t="s">
        <v>9</v>
      </c>
      <c r="G21" s="6" t="s">
        <v>1</v>
      </c>
      <c r="H21" s="6" t="s">
        <v>10</v>
      </c>
      <c r="I21" s="6" t="s">
        <v>11</v>
      </c>
      <c r="J21" s="6" t="s">
        <v>2</v>
      </c>
      <c r="K21" s="6" t="s">
        <v>3</v>
      </c>
      <c r="L21" s="6" t="s">
        <v>4</v>
      </c>
      <c r="M21" s="6" t="s">
        <v>5</v>
      </c>
    </row>
    <row r="22" spans="2:13" x14ac:dyDescent="0.25">
      <c r="B22" s="3">
        <v>43942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8">
        <f t="shared" ref="J22:J31" si="11">SUM(C22:I22)</f>
        <v>0</v>
      </c>
      <c r="K22" s="4">
        <f>J22*7</f>
        <v>0</v>
      </c>
      <c r="L22" s="4">
        <f>K22*18%</f>
        <v>0</v>
      </c>
      <c r="M22" s="5">
        <f>K22+L22</f>
        <v>0</v>
      </c>
    </row>
    <row r="23" spans="2:13" x14ac:dyDescent="0.25">
      <c r="B23" s="3">
        <v>43943</v>
      </c>
      <c r="C23" s="1">
        <v>0</v>
      </c>
      <c r="D23" s="1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8">
        <f t="shared" si="11"/>
        <v>0</v>
      </c>
      <c r="K23" s="4">
        <f t="shared" ref="K23:K29" si="12">J23*7</f>
        <v>0</v>
      </c>
      <c r="L23" s="4">
        <f t="shared" ref="L23:L29" si="13">K23*18%</f>
        <v>0</v>
      </c>
      <c r="M23" s="5">
        <f t="shared" ref="M23:M29" si="14">K23+L23</f>
        <v>0</v>
      </c>
    </row>
    <row r="24" spans="2:13" x14ac:dyDescent="0.25">
      <c r="B24" s="3">
        <v>43944</v>
      </c>
      <c r="C24" s="1">
        <v>0</v>
      </c>
      <c r="D24" s="1">
        <v>0</v>
      </c>
      <c r="E24" s="4">
        <v>0</v>
      </c>
      <c r="F24" s="4">
        <v>2</v>
      </c>
      <c r="G24" s="4">
        <v>0</v>
      </c>
      <c r="H24" s="4">
        <v>0</v>
      </c>
      <c r="I24" s="4">
        <v>0</v>
      </c>
      <c r="J24" s="8">
        <f t="shared" si="11"/>
        <v>2</v>
      </c>
      <c r="K24" s="4">
        <f t="shared" si="12"/>
        <v>14</v>
      </c>
      <c r="L24" s="4">
        <f t="shared" si="13"/>
        <v>2.52</v>
      </c>
      <c r="M24" s="5">
        <f t="shared" si="14"/>
        <v>16.52</v>
      </c>
    </row>
    <row r="25" spans="2:13" x14ac:dyDescent="0.25">
      <c r="B25" s="3">
        <v>43945</v>
      </c>
      <c r="C25" s="1">
        <v>0</v>
      </c>
      <c r="D25" s="1">
        <v>0</v>
      </c>
      <c r="E25" s="4">
        <v>0</v>
      </c>
      <c r="F25" s="4">
        <v>2</v>
      </c>
      <c r="G25" s="4">
        <v>0</v>
      </c>
      <c r="H25" s="4">
        <v>0</v>
      </c>
      <c r="I25" s="4">
        <v>0</v>
      </c>
      <c r="J25" s="8">
        <f t="shared" si="11"/>
        <v>2</v>
      </c>
      <c r="K25" s="4">
        <f t="shared" si="12"/>
        <v>14</v>
      </c>
      <c r="L25" s="4">
        <f t="shared" si="13"/>
        <v>2.52</v>
      </c>
      <c r="M25" s="5">
        <f t="shared" si="14"/>
        <v>16.52</v>
      </c>
    </row>
    <row r="26" spans="2:13" x14ac:dyDescent="0.25">
      <c r="B26" s="3">
        <v>43946</v>
      </c>
      <c r="C26" s="1">
        <v>0</v>
      </c>
      <c r="D26" s="1">
        <v>0</v>
      </c>
      <c r="E26" s="4">
        <v>0</v>
      </c>
      <c r="F26" s="4">
        <v>1</v>
      </c>
      <c r="G26" s="4">
        <v>0</v>
      </c>
      <c r="H26" s="4">
        <v>0</v>
      </c>
      <c r="I26" s="4">
        <v>0</v>
      </c>
      <c r="J26" s="8">
        <f t="shared" si="11"/>
        <v>1</v>
      </c>
      <c r="K26" s="4">
        <f t="shared" si="12"/>
        <v>7</v>
      </c>
      <c r="L26" s="4">
        <f t="shared" si="13"/>
        <v>1.26</v>
      </c>
      <c r="M26" s="5">
        <f t="shared" si="14"/>
        <v>8.26</v>
      </c>
    </row>
    <row r="27" spans="2:13" x14ac:dyDescent="0.25">
      <c r="B27" s="3">
        <v>43947</v>
      </c>
      <c r="C27" s="1">
        <v>0</v>
      </c>
      <c r="D27" s="1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8">
        <f t="shared" si="11"/>
        <v>0</v>
      </c>
      <c r="K27" s="4">
        <f t="shared" si="12"/>
        <v>0</v>
      </c>
      <c r="L27" s="4">
        <f t="shared" si="13"/>
        <v>0</v>
      </c>
      <c r="M27" s="5">
        <f t="shared" si="14"/>
        <v>0</v>
      </c>
    </row>
    <row r="28" spans="2:13" x14ac:dyDescent="0.25">
      <c r="B28" s="3">
        <v>43948</v>
      </c>
      <c r="C28" s="1">
        <v>0</v>
      </c>
      <c r="D28" s="1">
        <v>0</v>
      </c>
      <c r="E28" s="4">
        <v>0</v>
      </c>
      <c r="F28" s="4">
        <v>2</v>
      </c>
      <c r="G28" s="4">
        <v>0</v>
      </c>
      <c r="H28" s="4">
        <v>0</v>
      </c>
      <c r="I28" s="4">
        <v>0</v>
      </c>
      <c r="J28" s="8">
        <f t="shared" si="11"/>
        <v>2</v>
      </c>
      <c r="K28" s="4">
        <f t="shared" si="12"/>
        <v>14</v>
      </c>
      <c r="L28" s="4">
        <f t="shared" si="13"/>
        <v>2.52</v>
      </c>
      <c r="M28" s="5">
        <f t="shared" si="14"/>
        <v>16.52</v>
      </c>
    </row>
    <row r="29" spans="2:13" x14ac:dyDescent="0.25">
      <c r="B29" s="3">
        <v>43949</v>
      </c>
      <c r="C29" s="1">
        <v>0</v>
      </c>
      <c r="D29" s="1">
        <v>0</v>
      </c>
      <c r="E29" s="4">
        <v>0</v>
      </c>
      <c r="F29" s="4">
        <v>1</v>
      </c>
      <c r="G29" s="4">
        <v>1</v>
      </c>
      <c r="H29" s="4">
        <v>0</v>
      </c>
      <c r="I29" s="4">
        <v>0</v>
      </c>
      <c r="J29" s="8">
        <f t="shared" si="11"/>
        <v>2</v>
      </c>
      <c r="K29" s="4">
        <f t="shared" si="12"/>
        <v>14</v>
      </c>
      <c r="L29" s="4">
        <f t="shared" si="13"/>
        <v>2.52</v>
      </c>
      <c r="M29" s="5">
        <f t="shared" si="14"/>
        <v>16.52</v>
      </c>
    </row>
    <row r="30" spans="2:13" x14ac:dyDescent="0.25">
      <c r="B30" s="3">
        <v>43950</v>
      </c>
      <c r="C30" s="1">
        <v>0</v>
      </c>
      <c r="D30" s="1">
        <v>0</v>
      </c>
      <c r="E30" s="4">
        <v>0</v>
      </c>
      <c r="F30" s="4">
        <v>1</v>
      </c>
      <c r="G30" s="4">
        <v>1</v>
      </c>
      <c r="H30" s="4">
        <v>0</v>
      </c>
      <c r="I30" s="4">
        <v>0</v>
      </c>
      <c r="J30" s="8">
        <f t="shared" si="11"/>
        <v>2</v>
      </c>
      <c r="K30" s="4">
        <f>J30*7</f>
        <v>14</v>
      </c>
      <c r="L30" s="4">
        <f>K30*18%</f>
        <v>2.52</v>
      </c>
      <c r="M30" s="5">
        <f>K30+L30</f>
        <v>16.52</v>
      </c>
    </row>
    <row r="31" spans="2:13" ht="15.75" thickBot="1" x14ac:dyDescent="0.3">
      <c r="B31" s="3">
        <v>43951</v>
      </c>
      <c r="C31" s="2">
        <v>0</v>
      </c>
      <c r="D31" s="2">
        <v>0</v>
      </c>
      <c r="E31" s="4">
        <v>0</v>
      </c>
      <c r="F31" s="4">
        <v>2</v>
      </c>
      <c r="G31" s="4">
        <v>1</v>
      </c>
      <c r="H31" s="4">
        <v>0</v>
      </c>
      <c r="I31" s="4">
        <v>0</v>
      </c>
      <c r="J31" s="12">
        <f t="shared" si="11"/>
        <v>3</v>
      </c>
      <c r="K31" s="13">
        <f t="shared" ref="K31" si="15">J31*7</f>
        <v>21</v>
      </c>
      <c r="L31" s="13">
        <f t="shared" ref="L31" si="16">K31*18%</f>
        <v>3.78</v>
      </c>
      <c r="M31" s="14">
        <f t="shared" ref="M31" si="17">K31+L31</f>
        <v>24.78</v>
      </c>
    </row>
    <row r="32" spans="2:13" ht="15.75" thickBot="1" x14ac:dyDescent="0.3">
      <c r="J32" s="9">
        <f>SUM(J22:J31)</f>
        <v>14</v>
      </c>
      <c r="K32" s="10">
        <f>J32*7</f>
        <v>98</v>
      </c>
      <c r="L32" s="10">
        <f>K32*18%</f>
        <v>17.64</v>
      </c>
      <c r="M32" s="11">
        <f>K32+L32</f>
        <v>115.64</v>
      </c>
    </row>
  </sheetData>
  <mergeCells count="4">
    <mergeCell ref="B4:M4"/>
    <mergeCell ref="B5:M5"/>
    <mergeCell ref="B19:M19"/>
    <mergeCell ref="B20:M20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Atarama</dc:creator>
  <cp:lastModifiedBy>Maria Atarama</cp:lastModifiedBy>
  <dcterms:created xsi:type="dcterms:W3CDTF">2019-10-09T20:28:52Z</dcterms:created>
  <dcterms:modified xsi:type="dcterms:W3CDTF">2020-05-01T02:26:58Z</dcterms:modified>
</cp:coreProperties>
</file>