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CURSOS HUMANOS\ALIMENTACION\"/>
    </mc:Choice>
  </mc:AlternateContent>
  <bookViews>
    <workbookView xWindow="0" yWindow="0" windowWidth="20490" windowHeight="7650"/>
  </bookViews>
  <sheets>
    <sheet name="SEMANA 22 AL 27 -08-19" sheetId="2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1" l="1"/>
  <c r="D15" i="21"/>
  <c r="C15" i="21"/>
  <c r="B15" i="21"/>
  <c r="L11" i="21" l="1"/>
  <c r="M11" i="21" s="1"/>
  <c r="K10" i="21"/>
  <c r="J16" i="21"/>
  <c r="K16" i="21"/>
  <c r="L10" i="21" l="1"/>
  <c r="L16" i="21" s="1"/>
  <c r="M10" i="21" l="1"/>
  <c r="M16" i="21" s="1"/>
  <c r="F10" i="21" l="1"/>
  <c r="F14" i="21" l="1"/>
  <c r="G14" i="21" s="1"/>
  <c r="H14" i="21" s="1"/>
  <c r="F13" i="21"/>
  <c r="G13" i="21" s="1"/>
  <c r="I13" i="21" s="1"/>
  <c r="F12" i="21"/>
  <c r="F11" i="21"/>
  <c r="G11" i="21" s="1"/>
  <c r="I11" i="21" s="1"/>
  <c r="G10" i="21"/>
  <c r="H10" i="21" s="1"/>
  <c r="F9" i="21"/>
  <c r="G12" i="21" l="1"/>
  <c r="H12" i="21" s="1"/>
  <c r="F15" i="21"/>
  <c r="G9" i="21"/>
  <c r="I9" i="21" s="1"/>
  <c r="I10" i="21"/>
  <c r="I12" i="21"/>
  <c r="I14" i="21"/>
  <c r="H11" i="21"/>
  <c r="H13" i="21"/>
  <c r="G15" i="21" l="1"/>
  <c r="H9" i="21"/>
  <c r="H15" i="21" s="1"/>
  <c r="I15" i="21" l="1"/>
</calcChain>
</file>

<file path=xl/sharedStrings.xml><?xml version="1.0" encoding="utf-8"?>
<sst xmlns="http://schemas.openxmlformats.org/spreadsheetml/2006/main" count="16" uniqueCount="13">
  <si>
    <t>FECHA</t>
  </si>
  <si>
    <t>TOTAL</t>
  </si>
  <si>
    <t>COSTO</t>
  </si>
  <si>
    <t>SUB TOTAL</t>
  </si>
  <si>
    <t>IGV</t>
  </si>
  <si>
    <t>SEMANA DEL 21 AL 27 AGOSTO 2019</t>
  </si>
  <si>
    <t>ALTAIR</t>
  </si>
  <si>
    <t>OCEANO</t>
  </si>
  <si>
    <t>ABC</t>
  </si>
  <si>
    <t>ALMUERZOS</t>
  </si>
  <si>
    <t>CLASIFICADO POR EMPRESA</t>
  </si>
  <si>
    <t>CENAS</t>
  </si>
  <si>
    <t>DESAYUNOS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</si>
</sst>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&quot;S/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/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3" fillId="4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topLeftCell="A4" workbookViewId="0">
      <selection activeCell="G15" sqref="G15"/>
    </sheetView>
  </sheetViews>
  <sheetFormatPr baseColWidth="10" defaultRowHeight="15" x14ac:dyDescent="0.25"/>
  <cols>
    <col min="1" max="1" width="8.85546875" customWidth="1"/>
    <col min="2" max="2" width="10" customWidth="1"/>
    <col min="3" max="3" width="8.7109375" customWidth="1"/>
    <col min="4" max="4" width="10" customWidth="1"/>
    <col min="5" max="5" width="12.42578125" customWidth="1"/>
    <col min="6" max="6" width="15.42578125" customWidth="1"/>
    <col min="7" max="7" width="10.85546875" customWidth="1"/>
    <col min="8" max="8" width="8.28515625" customWidth="1"/>
    <col min="9" max="9" width="13.42578125" customWidth="1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</row>
    <row r="5" spans="1:13" x14ac:dyDescent="0.25">
      <c r="A5" s="24" t="s">
        <v>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15.75" x14ac:dyDescent="0.25">
      <c r="A6" s="23" t="s">
        <v>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ht="15.75" x14ac:dyDescent="0.25">
      <c r="A7" s="13"/>
      <c r="B7" s="23" t="s">
        <v>10</v>
      </c>
      <c r="C7" s="23"/>
      <c r="D7" s="23"/>
      <c r="E7" s="18"/>
      <c r="F7" s="10"/>
      <c r="G7" s="10"/>
      <c r="H7" s="10"/>
      <c r="I7" s="17"/>
      <c r="J7" s="19"/>
      <c r="K7" s="19"/>
      <c r="L7" s="19"/>
      <c r="M7" s="19"/>
    </row>
    <row r="8" spans="1:13" ht="35.25" customHeight="1" x14ac:dyDescent="0.25">
      <c r="A8" s="11" t="s">
        <v>0</v>
      </c>
      <c r="B8" s="12" t="s">
        <v>6</v>
      </c>
      <c r="C8" s="12" t="s">
        <v>7</v>
      </c>
      <c r="D8" s="12" t="s">
        <v>8</v>
      </c>
      <c r="E8" s="12" t="s">
        <v>11</v>
      </c>
      <c r="F8" s="20" t="s">
        <v>1</v>
      </c>
      <c r="G8" s="20" t="s">
        <v>2</v>
      </c>
      <c r="H8" s="20" t="s">
        <v>4</v>
      </c>
      <c r="I8" s="20" t="s">
        <v>3</v>
      </c>
      <c r="J8" s="20" t="s">
        <v>12</v>
      </c>
      <c r="K8" s="20" t="s">
        <v>2</v>
      </c>
      <c r="L8" s="20" t="s">
        <v>4</v>
      </c>
      <c r="M8" s="20" t="s">
        <v>1</v>
      </c>
    </row>
    <row r="9" spans="1:13" x14ac:dyDescent="0.25">
      <c r="A9" s="8">
        <v>43699</v>
      </c>
      <c r="B9" s="6">
        <v>10</v>
      </c>
      <c r="C9" s="6">
        <v>13</v>
      </c>
      <c r="D9" s="6"/>
      <c r="E9" s="7"/>
      <c r="F9" s="1">
        <f t="shared" ref="F9:F14" si="0">SUM(B9:E9)</f>
        <v>23</v>
      </c>
      <c r="G9" s="3">
        <f t="shared" ref="G9:G14" si="1">F9*7</f>
        <v>161</v>
      </c>
      <c r="H9" s="3">
        <f t="shared" ref="H9:H14" si="2">G9*0.18</f>
        <v>28.98</v>
      </c>
      <c r="I9" s="4">
        <f t="shared" ref="I9:I14" si="3">G9*1.18</f>
        <v>189.98</v>
      </c>
      <c r="J9" s="1"/>
      <c r="K9" s="21"/>
      <c r="L9" s="1"/>
      <c r="M9" s="1"/>
    </row>
    <row r="10" spans="1:13" x14ac:dyDescent="0.25">
      <c r="A10" s="8">
        <v>43700</v>
      </c>
      <c r="B10" s="6">
        <v>19</v>
      </c>
      <c r="C10" s="6">
        <v>11</v>
      </c>
      <c r="D10" s="6">
        <v>1</v>
      </c>
      <c r="E10" s="7"/>
      <c r="F10" s="1">
        <f t="shared" si="0"/>
        <v>31</v>
      </c>
      <c r="G10" s="3">
        <f t="shared" si="1"/>
        <v>217</v>
      </c>
      <c r="H10" s="3">
        <f t="shared" si="2"/>
        <v>39.059999999999995</v>
      </c>
      <c r="I10" s="4">
        <f t="shared" si="3"/>
        <v>256.06</v>
      </c>
      <c r="J10" s="1">
        <v>2</v>
      </c>
      <c r="K10" s="21">
        <f>J10*4.5</f>
        <v>9</v>
      </c>
      <c r="L10" s="21">
        <f>K10*18%</f>
        <v>1.6199999999999999</v>
      </c>
      <c r="M10" s="21">
        <f>K10+L10</f>
        <v>10.62</v>
      </c>
    </row>
    <row r="11" spans="1:13" x14ac:dyDescent="0.25">
      <c r="A11" s="8">
        <v>43701</v>
      </c>
      <c r="B11" s="6">
        <v>11</v>
      </c>
      <c r="C11" s="6">
        <v>13</v>
      </c>
      <c r="D11" s="6"/>
      <c r="E11" s="6"/>
      <c r="F11" s="1">
        <f t="shared" si="0"/>
        <v>24</v>
      </c>
      <c r="G11" s="3">
        <f t="shared" si="1"/>
        <v>168</v>
      </c>
      <c r="H11" s="3">
        <f t="shared" si="2"/>
        <v>30.24</v>
      </c>
      <c r="I11" s="4">
        <f t="shared" si="3"/>
        <v>198.23999999999998</v>
      </c>
      <c r="J11" s="1">
        <v>1</v>
      </c>
      <c r="K11" s="21">
        <v>7.5</v>
      </c>
      <c r="L11" s="21">
        <f>K11*18%</f>
        <v>1.3499999999999999</v>
      </c>
      <c r="M11" s="21">
        <f>K11+L11</f>
        <v>8.85</v>
      </c>
    </row>
    <row r="12" spans="1:13" x14ac:dyDescent="0.25">
      <c r="A12" s="8">
        <v>43702</v>
      </c>
      <c r="B12" s="6">
        <v>4</v>
      </c>
      <c r="C12" s="6"/>
      <c r="D12" s="6"/>
      <c r="E12" s="6"/>
      <c r="F12" s="1">
        <f t="shared" si="0"/>
        <v>4</v>
      </c>
      <c r="G12" s="3">
        <f t="shared" si="1"/>
        <v>28</v>
      </c>
      <c r="H12" s="3">
        <f t="shared" si="2"/>
        <v>5.04</v>
      </c>
      <c r="I12" s="4">
        <f t="shared" si="3"/>
        <v>33.04</v>
      </c>
      <c r="J12" s="1"/>
      <c r="K12" s="21"/>
      <c r="L12" s="21"/>
      <c r="M12" s="21"/>
    </row>
    <row r="13" spans="1:13" x14ac:dyDescent="0.25">
      <c r="A13" s="8">
        <v>43703</v>
      </c>
      <c r="B13" s="6">
        <v>12</v>
      </c>
      <c r="C13" s="6">
        <v>17</v>
      </c>
      <c r="D13" s="6"/>
      <c r="E13" s="6">
        <v>2</v>
      </c>
      <c r="F13" s="1">
        <f t="shared" si="0"/>
        <v>31</v>
      </c>
      <c r="G13" s="3">
        <f t="shared" si="1"/>
        <v>217</v>
      </c>
      <c r="H13" s="3">
        <f t="shared" si="2"/>
        <v>39.059999999999995</v>
      </c>
      <c r="I13" s="4">
        <f t="shared" si="3"/>
        <v>256.06</v>
      </c>
      <c r="J13" s="1"/>
      <c r="K13" s="21"/>
      <c r="L13" s="21"/>
      <c r="M13" s="21"/>
    </row>
    <row r="14" spans="1:13" x14ac:dyDescent="0.25">
      <c r="A14" s="8">
        <v>43704</v>
      </c>
      <c r="B14" s="6">
        <v>11</v>
      </c>
      <c r="C14" s="6">
        <v>18</v>
      </c>
      <c r="D14" s="6">
        <v>1</v>
      </c>
      <c r="E14" s="6"/>
      <c r="F14" s="1">
        <f t="shared" si="0"/>
        <v>30</v>
      </c>
      <c r="G14" s="3">
        <f t="shared" si="1"/>
        <v>210</v>
      </c>
      <c r="H14" s="3">
        <f t="shared" si="2"/>
        <v>37.799999999999997</v>
      </c>
      <c r="I14" s="4">
        <f t="shared" si="3"/>
        <v>247.79999999999998</v>
      </c>
      <c r="J14" s="1"/>
      <c r="K14" s="21"/>
      <c r="L14" s="21"/>
      <c r="M14" s="21"/>
    </row>
    <row r="15" spans="1:13" x14ac:dyDescent="0.25">
      <c r="A15" s="2"/>
      <c r="B15" s="1">
        <f>SUM(B9:B14)</f>
        <v>67</v>
      </c>
      <c r="C15" s="1">
        <f>SUM(C9:C14)</f>
        <v>72</v>
      </c>
      <c r="D15" s="1">
        <f>SUM(D9:D14)</f>
        <v>2</v>
      </c>
      <c r="E15" s="16">
        <f>SUM(E9:E14)</f>
        <v>2</v>
      </c>
      <c r="F15" s="26">
        <f>SUM(F9:F14)</f>
        <v>143</v>
      </c>
      <c r="G15" s="5">
        <f>SUM(G9:G14)</f>
        <v>1001</v>
      </c>
      <c r="H15" s="9">
        <f>SUM(H9:H14)</f>
        <v>180.18</v>
      </c>
      <c r="I15" s="5">
        <f>SUM(G15:H15)</f>
        <v>1181.18</v>
      </c>
      <c r="J15" s="1"/>
      <c r="K15" s="21"/>
      <c r="L15" s="21"/>
      <c r="M15" s="21"/>
    </row>
    <row r="16" spans="1:13" x14ac:dyDescent="0.25">
      <c r="J16" s="16">
        <f>SUM(J9:J15)</f>
        <v>3</v>
      </c>
      <c r="K16" s="22">
        <f>SUM(K9:K15)</f>
        <v>16.5</v>
      </c>
      <c r="L16" s="22">
        <f>SUM(L9:L14)</f>
        <v>2.9699999999999998</v>
      </c>
      <c r="M16" s="22">
        <f>SUM(M9:M15)</f>
        <v>19.47</v>
      </c>
    </row>
    <row r="17" spans="1:1" x14ac:dyDescent="0.25">
      <c r="A17" s="14"/>
    </row>
    <row r="18" spans="1:1" s="15" customFormat="1" ht="18.75" x14ac:dyDescent="0.3"/>
  </sheetData>
  <mergeCells count="3">
    <mergeCell ref="B7:D7"/>
    <mergeCell ref="A6:M6"/>
    <mergeCell ref="A5:M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 22 AL 27 -08-19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 Umbo Vilela</dc:creator>
  <cp:lastModifiedBy>Maria Atarama</cp:lastModifiedBy>
  <cp:lastPrinted>2019-09-05T14:44:09Z</cp:lastPrinted>
  <dcterms:created xsi:type="dcterms:W3CDTF">2019-05-11T16:13:19Z</dcterms:created>
  <dcterms:modified xsi:type="dcterms:W3CDTF">2019-09-05T21:09:07Z</dcterms:modified>
</cp:coreProperties>
</file>