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RECURSOS HUMANOS\ALIMENTACION 2020\"/>
    </mc:Choice>
  </mc:AlternateContent>
  <bookViews>
    <workbookView xWindow="0" yWindow="0" windowWidth="20490" windowHeight="615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5" i="1" l="1"/>
  <c r="J14" i="1" l="1"/>
  <c r="J9" i="1" l="1"/>
  <c r="K9" i="1" s="1"/>
  <c r="L9" i="1" s="1"/>
  <c r="J10" i="1"/>
  <c r="K10" i="1" s="1"/>
  <c r="J11" i="1"/>
  <c r="K11" i="1" s="1"/>
  <c r="L11" i="1" s="1"/>
  <c r="J12" i="1"/>
  <c r="K12" i="1" s="1"/>
  <c r="L12" i="1" s="1"/>
  <c r="M12" i="1" s="1"/>
  <c r="J13" i="1"/>
  <c r="K13" i="1" s="1"/>
  <c r="K14" i="1"/>
  <c r="J8" i="1"/>
  <c r="K15" i="1" l="1"/>
  <c r="L15" i="1" s="1"/>
  <c r="M15" i="1" s="1"/>
  <c r="K8" i="1"/>
  <c r="L8" i="1" s="1"/>
  <c r="M8" i="1" s="1"/>
  <c r="L13" i="1"/>
  <c r="M13" i="1" s="1"/>
  <c r="L14" i="1"/>
  <c r="M14" i="1" s="1"/>
  <c r="L10" i="1"/>
  <c r="M10" i="1" s="1"/>
  <c r="M9" i="1"/>
  <c r="M11" i="1"/>
</calcChain>
</file>

<file path=xl/sharedStrings.xml><?xml version="1.0" encoding="utf-8"?>
<sst xmlns="http://schemas.openxmlformats.org/spreadsheetml/2006/main" count="14" uniqueCount="14">
  <si>
    <t>FECHA</t>
  </si>
  <si>
    <t>ALMACEN</t>
  </si>
  <si>
    <t>TOTAL</t>
  </si>
  <si>
    <t>COSTO</t>
  </si>
  <si>
    <t>IGV</t>
  </si>
  <si>
    <t>SUB TOTAL</t>
  </si>
  <si>
    <t>ALIMENTACION PLANTA ALTAIR</t>
  </si>
  <si>
    <t>ADMINIST</t>
  </si>
  <si>
    <t>CONTABILIDAD</t>
  </si>
  <si>
    <t>SSOMA</t>
  </si>
  <si>
    <t>MANTENIMIENTO</t>
  </si>
  <si>
    <t>VIGILANCIA</t>
  </si>
  <si>
    <t>MUELLE</t>
  </si>
  <si>
    <t>SEMANA DEL 08 AL 14 DE ENERO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</si>
</sst>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3" xfId="0" applyBorder="1"/>
    <xf numFmtId="0" fontId="0" fillId="0" borderId="5" xfId="0" applyBorder="1"/>
    <xf numFmtId="14" fontId="0" fillId="0" borderId="6" xfId="0" applyNumberFormat="1" applyBorder="1"/>
    <xf numFmtId="0" fontId="0" fillId="0" borderId="7" xfId="0" applyBorder="1"/>
    <xf numFmtId="0" fontId="0" fillId="0" borderId="8" xfId="0" applyBorder="1"/>
    <xf numFmtId="0" fontId="2" fillId="0" borderId="9" xfId="0" applyFont="1" applyBorder="1" applyAlignment="1">
      <alignment horizontal="center" vertical="center"/>
    </xf>
    <xf numFmtId="0" fontId="2" fillId="0" borderId="4" xfId="0" applyFont="1" applyBorder="1"/>
    <xf numFmtId="0" fontId="1" fillId="0" borderId="13" xfId="0" applyFont="1" applyBorder="1"/>
    <xf numFmtId="0" fontId="1" fillId="0" borderId="14" xfId="0" applyFont="1" applyBorder="1"/>
    <xf numFmtId="0" fontId="1" fillId="0" borderId="15" xfId="0" applyFont="1" applyBorder="1"/>
    <xf numFmtId="0" fontId="0" fillId="0" borderId="14" xfId="0" applyBorder="1"/>
    <xf numFmtId="0" fontId="0" fillId="0" borderId="15" xfId="0" applyBorder="1"/>
    <xf numFmtId="0" fontId="1" fillId="0" borderId="1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1" fillId="0" borderId="7" xfId="0" applyNumberFormat="1" applyFont="1" applyBorder="1"/>
    <xf numFmtId="0" fontId="1" fillId="0" borderId="14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M15"/>
  <sheetViews>
    <sheetView tabSelected="1" topLeftCell="A4" workbookViewId="0">
      <selection activeCell="P7" sqref="P7"/>
    </sheetView>
  </sheetViews>
  <sheetFormatPr baseColWidth="10" defaultRowHeight="15" x14ac:dyDescent="0.25"/>
  <cols>
    <col min="10" max="10" width="13.85546875" customWidth="1"/>
  </cols>
  <sheetData>
    <row r="4" spans="2:13" ht="15.75" thickBot="1" x14ac:dyDescent="0.3"/>
    <row r="5" spans="2:13" ht="24.75" customHeight="1" x14ac:dyDescent="0.25">
      <c r="B5" s="16" t="s">
        <v>13</v>
      </c>
      <c r="C5" s="17"/>
      <c r="D5" s="17"/>
      <c r="E5" s="17"/>
      <c r="F5" s="17"/>
      <c r="G5" s="17"/>
      <c r="H5" s="17"/>
      <c r="I5" s="17"/>
      <c r="J5" s="17"/>
      <c r="K5" s="17"/>
      <c r="L5" s="17"/>
      <c r="M5" s="18"/>
    </row>
    <row r="6" spans="2:13" ht="21" customHeight="1" x14ac:dyDescent="0.25">
      <c r="B6" s="13" t="s">
        <v>6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5"/>
    </row>
    <row r="7" spans="2:13" x14ac:dyDescent="0.25">
      <c r="B7" s="7" t="s">
        <v>0</v>
      </c>
      <c r="C7" s="6" t="s">
        <v>7</v>
      </c>
      <c r="D7" s="6" t="s">
        <v>8</v>
      </c>
      <c r="E7" s="6" t="s">
        <v>9</v>
      </c>
      <c r="F7" s="6" t="s">
        <v>10</v>
      </c>
      <c r="G7" s="6" t="s">
        <v>1</v>
      </c>
      <c r="H7" s="6" t="s">
        <v>11</v>
      </c>
      <c r="I7" s="6" t="s">
        <v>12</v>
      </c>
      <c r="J7" s="6" t="s">
        <v>2</v>
      </c>
      <c r="K7" s="6" t="s">
        <v>3</v>
      </c>
      <c r="L7" s="6" t="s">
        <v>4</v>
      </c>
      <c r="M7" s="6" t="s">
        <v>5</v>
      </c>
    </row>
    <row r="8" spans="2:13" x14ac:dyDescent="0.25">
      <c r="B8" s="3">
        <v>43838</v>
      </c>
      <c r="C8" s="4">
        <v>0</v>
      </c>
      <c r="D8" s="4">
        <v>1</v>
      </c>
      <c r="E8" s="4">
        <v>1</v>
      </c>
      <c r="F8" s="4">
        <v>3</v>
      </c>
      <c r="G8" s="4">
        <v>1</v>
      </c>
      <c r="H8" s="4">
        <v>2</v>
      </c>
      <c r="I8" s="4">
        <v>2</v>
      </c>
      <c r="J8" s="19">
        <f t="shared" ref="J8:J13" si="0">SUM(C8:I8)</f>
        <v>10</v>
      </c>
      <c r="K8" s="4">
        <f>J8*7</f>
        <v>70</v>
      </c>
      <c r="L8" s="4">
        <f>K8*18%</f>
        <v>12.6</v>
      </c>
      <c r="M8" s="5">
        <f>K8+L8</f>
        <v>82.6</v>
      </c>
    </row>
    <row r="9" spans="2:13" x14ac:dyDescent="0.25">
      <c r="B9" s="3">
        <v>43839</v>
      </c>
      <c r="C9" s="1">
        <v>0</v>
      </c>
      <c r="D9" s="1">
        <v>1</v>
      </c>
      <c r="E9" s="1">
        <v>1</v>
      </c>
      <c r="F9" s="1">
        <v>4</v>
      </c>
      <c r="G9" s="1">
        <v>1</v>
      </c>
      <c r="H9" s="1">
        <v>2</v>
      </c>
      <c r="I9" s="1">
        <v>2</v>
      </c>
      <c r="J9" s="19">
        <f t="shared" si="0"/>
        <v>11</v>
      </c>
      <c r="K9" s="4">
        <f t="shared" ref="K9:K14" si="1">J9*7</f>
        <v>77</v>
      </c>
      <c r="L9" s="4">
        <f t="shared" ref="L9:L14" si="2">K9*18%</f>
        <v>13.86</v>
      </c>
      <c r="M9" s="5">
        <f t="shared" ref="M9:M14" si="3">K9+L9</f>
        <v>90.86</v>
      </c>
    </row>
    <row r="10" spans="2:13" x14ac:dyDescent="0.25">
      <c r="B10" s="3">
        <v>43840</v>
      </c>
      <c r="C10" s="1">
        <v>0</v>
      </c>
      <c r="D10" s="1">
        <v>0</v>
      </c>
      <c r="E10" s="1">
        <v>0</v>
      </c>
      <c r="F10" s="1">
        <v>4</v>
      </c>
      <c r="G10" s="1">
        <v>0</v>
      </c>
      <c r="H10" s="1">
        <v>2</v>
      </c>
      <c r="I10" s="1">
        <v>2</v>
      </c>
      <c r="J10" s="19">
        <f t="shared" si="0"/>
        <v>8</v>
      </c>
      <c r="K10" s="4">
        <f t="shared" si="1"/>
        <v>56</v>
      </c>
      <c r="L10" s="4">
        <f t="shared" si="2"/>
        <v>10.08</v>
      </c>
      <c r="M10" s="5">
        <f t="shared" si="3"/>
        <v>66.08</v>
      </c>
    </row>
    <row r="11" spans="2:13" x14ac:dyDescent="0.25">
      <c r="B11" s="3">
        <v>43841</v>
      </c>
      <c r="C11" s="1">
        <v>0</v>
      </c>
      <c r="D11" s="1">
        <v>0</v>
      </c>
      <c r="E11" s="1">
        <v>0</v>
      </c>
      <c r="F11" s="1">
        <v>3</v>
      </c>
      <c r="G11" s="1">
        <v>0</v>
      </c>
      <c r="H11" s="1">
        <v>2</v>
      </c>
      <c r="I11" s="1">
        <v>2</v>
      </c>
      <c r="J11" s="19">
        <f t="shared" si="0"/>
        <v>7</v>
      </c>
      <c r="K11" s="4">
        <f t="shared" si="1"/>
        <v>49</v>
      </c>
      <c r="L11" s="4">
        <f t="shared" si="2"/>
        <v>8.82</v>
      </c>
      <c r="M11" s="5">
        <f t="shared" si="3"/>
        <v>57.82</v>
      </c>
    </row>
    <row r="12" spans="2:13" x14ac:dyDescent="0.25">
      <c r="B12" s="3">
        <v>43842</v>
      </c>
      <c r="C12" s="1">
        <v>0</v>
      </c>
      <c r="D12" s="1">
        <v>0</v>
      </c>
      <c r="E12" s="1">
        <v>0</v>
      </c>
      <c r="F12" s="1">
        <v>1</v>
      </c>
      <c r="G12" s="1">
        <v>0</v>
      </c>
      <c r="H12" s="1">
        <v>0</v>
      </c>
      <c r="I12" s="1">
        <v>1</v>
      </c>
      <c r="J12" s="19">
        <f t="shared" si="0"/>
        <v>2</v>
      </c>
      <c r="K12" s="4">
        <f>J12*7</f>
        <v>14</v>
      </c>
      <c r="L12" s="4">
        <f>K12*18%</f>
        <v>2.52</v>
      </c>
      <c r="M12" s="5">
        <f>K12+L12</f>
        <v>16.52</v>
      </c>
    </row>
    <row r="13" spans="2:13" x14ac:dyDescent="0.25">
      <c r="B13" s="3">
        <v>43843</v>
      </c>
      <c r="C13" s="1">
        <v>1</v>
      </c>
      <c r="D13" s="1">
        <v>1</v>
      </c>
      <c r="E13" s="1">
        <v>1</v>
      </c>
      <c r="F13" s="1">
        <v>3</v>
      </c>
      <c r="G13" s="1">
        <v>0</v>
      </c>
      <c r="H13" s="1">
        <v>2</v>
      </c>
      <c r="I13" s="1">
        <v>2</v>
      </c>
      <c r="J13" s="19">
        <f t="shared" si="0"/>
        <v>10</v>
      </c>
      <c r="K13" s="4">
        <f t="shared" si="1"/>
        <v>70</v>
      </c>
      <c r="L13" s="4">
        <f t="shared" si="2"/>
        <v>12.6</v>
      </c>
      <c r="M13" s="5">
        <f t="shared" si="3"/>
        <v>82.6</v>
      </c>
    </row>
    <row r="14" spans="2:13" ht="15.75" thickBot="1" x14ac:dyDescent="0.3">
      <c r="B14" s="3">
        <v>43844</v>
      </c>
      <c r="C14" s="2">
        <v>1</v>
      </c>
      <c r="D14" s="2">
        <v>1</v>
      </c>
      <c r="E14" s="2">
        <v>1</v>
      </c>
      <c r="F14" s="2">
        <v>4</v>
      </c>
      <c r="G14" s="2">
        <v>1</v>
      </c>
      <c r="H14" s="2">
        <v>2</v>
      </c>
      <c r="I14" s="2">
        <v>2</v>
      </c>
      <c r="J14" s="20">
        <f>SUM(C14:I14)</f>
        <v>12</v>
      </c>
      <c r="K14" s="11">
        <f t="shared" si="1"/>
        <v>84</v>
      </c>
      <c r="L14" s="11">
        <f t="shared" si="2"/>
        <v>15.12</v>
      </c>
      <c r="M14" s="12">
        <f t="shared" si="3"/>
        <v>99.12</v>
      </c>
    </row>
    <row r="15" spans="2:13" ht="15.75" thickBot="1" x14ac:dyDescent="0.3">
      <c r="J15" s="8">
        <f>SUM(J8:J14)</f>
        <v>60</v>
      </c>
      <c r="K15" s="9">
        <f>J15*7</f>
        <v>420</v>
      </c>
      <c r="L15" s="9">
        <f>K15*18%</f>
        <v>75.599999999999994</v>
      </c>
      <c r="M15" s="10">
        <f>K15+L15</f>
        <v>495.6</v>
      </c>
    </row>
  </sheetData>
  <mergeCells count="2">
    <mergeCell ref="B6:M6"/>
    <mergeCell ref="B5:M5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Atarama</dc:creator>
  <cp:lastModifiedBy>Maria Atarama</cp:lastModifiedBy>
  <dcterms:created xsi:type="dcterms:W3CDTF">2019-10-09T20:28:52Z</dcterms:created>
  <dcterms:modified xsi:type="dcterms:W3CDTF">2020-01-16T13:30:25Z</dcterms:modified>
</cp:coreProperties>
</file>