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ECURSOS HUMANOS\ALIMENTACION\"/>
    </mc:Choice>
  </mc:AlternateContent>
  <bookViews>
    <workbookView xWindow="0" yWindow="0" windowWidth="20490" windowHeight="61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J14" i="1"/>
  <c r="K14" i="1" s="1"/>
  <c r="L14" i="1" l="1"/>
  <c r="M14" i="1" s="1"/>
  <c r="J9" i="1"/>
  <c r="K9" i="1" s="1"/>
  <c r="L9" i="1" s="1"/>
  <c r="J10" i="1"/>
  <c r="K10" i="1" s="1"/>
  <c r="J11" i="1"/>
  <c r="K11" i="1" s="1"/>
  <c r="L11" i="1" s="1"/>
  <c r="J12" i="1"/>
  <c r="K12" i="1" s="1"/>
  <c r="L12" i="1" s="1"/>
  <c r="M12" i="1" s="1"/>
  <c r="J13" i="1"/>
  <c r="K13" i="1" s="1"/>
  <c r="J15" i="1"/>
  <c r="K15" i="1" s="1"/>
  <c r="J8" i="1"/>
  <c r="K16" i="1" l="1"/>
  <c r="L16" i="1" s="1"/>
  <c r="K8" i="1"/>
  <c r="L8" i="1" s="1"/>
  <c r="M8" i="1" s="1"/>
  <c r="L13" i="1"/>
  <c r="M13" i="1" s="1"/>
  <c r="L15" i="1"/>
  <c r="M15" i="1" s="1"/>
  <c r="L10" i="1"/>
  <c r="M10" i="1" s="1"/>
  <c r="M9" i="1"/>
  <c r="M11" i="1"/>
  <c r="M16" i="1" l="1"/>
</calcChain>
</file>

<file path=xl/sharedStrings.xml><?xml version="1.0" encoding="utf-8"?>
<sst xmlns="http://schemas.openxmlformats.org/spreadsheetml/2006/main" count="14" uniqueCount="14">
  <si>
    <t>FECHA</t>
  </si>
  <si>
    <t>ALMACEN</t>
  </si>
  <si>
    <t>TOTAL</t>
  </si>
  <si>
    <t>COSTO</t>
  </si>
  <si>
    <t>IGV</t>
  </si>
  <si>
    <t>SUB TOTAL</t>
  </si>
  <si>
    <t>ALIMENTACION PLANTA ALTAIR</t>
  </si>
  <si>
    <t>ADMINIST</t>
  </si>
  <si>
    <t>CONTABILIDAD</t>
  </si>
  <si>
    <t>SSOMA</t>
  </si>
  <si>
    <t>MANTENIMIENTO</t>
  </si>
  <si>
    <t>VIGILANCIA</t>
  </si>
  <si>
    <t>MUELLE</t>
  </si>
  <si>
    <t>SEMANA DEL 24 AL 31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</si>
</sst>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3" xfId="0" applyBorder="1"/>
    <xf numFmtId="0" fontId="0" fillId="0" borderId="5" xfId="0" applyBorder="1"/>
    <xf numFmtId="14" fontId="0" fillId="0" borderId="6" xfId="0" applyNumberFormat="1" applyBorder="1"/>
    <xf numFmtId="0" fontId="0" fillId="0" borderId="7" xfId="0" applyBorder="1"/>
    <xf numFmtId="0" fontId="0" fillId="0" borderId="8" xfId="0" applyBorder="1"/>
    <xf numFmtId="0" fontId="2" fillId="0" borderId="9" xfId="0" applyFont="1" applyBorder="1" applyAlignment="1">
      <alignment horizontal="center" vertical="center"/>
    </xf>
    <xf numFmtId="0" fontId="2" fillId="0" borderId="4" xfId="0" applyFont="1" applyBorder="1"/>
    <xf numFmtId="0" fontId="0" fillId="0" borderId="7" xfId="0" applyNumberFormat="1" applyBorder="1"/>
    <xf numFmtId="0" fontId="0" fillId="0" borderId="13" xfId="0" applyNumberFormat="1" applyBorder="1"/>
    <xf numFmtId="0" fontId="0" fillId="0" borderId="13" xfId="0" applyBorder="1"/>
    <xf numFmtId="0" fontId="0" fillId="0" borderId="14" xfId="0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8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M16"/>
  <sheetViews>
    <sheetView tabSelected="1" topLeftCell="A4" workbookViewId="0">
      <selection activeCell="J17" sqref="J17"/>
    </sheetView>
  </sheetViews>
  <sheetFormatPr baseColWidth="10" defaultRowHeight="15" x14ac:dyDescent="0.25"/>
  <cols>
    <col min="10" max="10" width="13.85546875" customWidth="1"/>
  </cols>
  <sheetData>
    <row r="4" spans="2:13" ht="15.75" thickBot="1" x14ac:dyDescent="0.3"/>
    <row r="5" spans="2:13" x14ac:dyDescent="0.25">
      <c r="B5" s="18" t="s">
        <v>13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20"/>
    </row>
    <row r="6" spans="2:13" x14ac:dyDescent="0.25">
      <c r="B6" s="15" t="s">
        <v>6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7"/>
    </row>
    <row r="7" spans="2:13" x14ac:dyDescent="0.25">
      <c r="B7" s="7" t="s">
        <v>0</v>
      </c>
      <c r="C7" s="6" t="s">
        <v>7</v>
      </c>
      <c r="D7" s="6" t="s">
        <v>8</v>
      </c>
      <c r="E7" s="6" t="s">
        <v>9</v>
      </c>
      <c r="F7" s="6" t="s">
        <v>10</v>
      </c>
      <c r="G7" s="6" t="s">
        <v>1</v>
      </c>
      <c r="H7" s="6" t="s">
        <v>11</v>
      </c>
      <c r="I7" s="6" t="s">
        <v>12</v>
      </c>
      <c r="J7" s="6" t="s">
        <v>2</v>
      </c>
      <c r="K7" s="6" t="s">
        <v>3</v>
      </c>
      <c r="L7" s="6" t="s">
        <v>4</v>
      </c>
      <c r="M7" s="6" t="s">
        <v>5</v>
      </c>
    </row>
    <row r="8" spans="2:13" x14ac:dyDescent="0.25">
      <c r="B8" s="3">
        <v>43823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8">
        <f t="shared" ref="J8:J15" si="0">SUM(C8:I8)</f>
        <v>0</v>
      </c>
      <c r="K8" s="4">
        <f>J8*7</f>
        <v>0</v>
      </c>
      <c r="L8" s="4">
        <f>K8*18%</f>
        <v>0</v>
      </c>
      <c r="M8" s="5">
        <f>K8+L8</f>
        <v>0</v>
      </c>
    </row>
    <row r="9" spans="2:13" x14ac:dyDescent="0.25">
      <c r="B9" s="3">
        <v>43824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8">
        <f t="shared" si="0"/>
        <v>0</v>
      </c>
      <c r="K9" s="4">
        <f t="shared" ref="K9:K15" si="1">J9*7</f>
        <v>0</v>
      </c>
      <c r="L9" s="4">
        <f t="shared" ref="L9:L15" si="2">K9*18%</f>
        <v>0</v>
      </c>
      <c r="M9" s="5">
        <f t="shared" ref="M9:M15" si="3">K9+L9</f>
        <v>0</v>
      </c>
    </row>
    <row r="10" spans="2:13" x14ac:dyDescent="0.25">
      <c r="B10" s="3">
        <v>43825</v>
      </c>
      <c r="C10" s="1">
        <v>1</v>
      </c>
      <c r="D10" s="1">
        <v>1</v>
      </c>
      <c r="E10" s="1">
        <v>1</v>
      </c>
      <c r="F10" s="1">
        <v>3</v>
      </c>
      <c r="G10" s="1">
        <v>1</v>
      </c>
      <c r="H10" s="1">
        <v>2</v>
      </c>
      <c r="I10" s="1">
        <v>1</v>
      </c>
      <c r="J10" s="8">
        <f t="shared" si="0"/>
        <v>10</v>
      </c>
      <c r="K10" s="4">
        <f t="shared" si="1"/>
        <v>70</v>
      </c>
      <c r="L10" s="4">
        <f t="shared" si="2"/>
        <v>12.6</v>
      </c>
      <c r="M10" s="5">
        <f t="shared" si="3"/>
        <v>82.6</v>
      </c>
    </row>
    <row r="11" spans="2:13" x14ac:dyDescent="0.25">
      <c r="B11" s="3">
        <v>43826</v>
      </c>
      <c r="C11" s="1">
        <v>1</v>
      </c>
      <c r="D11" s="1">
        <v>1</v>
      </c>
      <c r="E11" s="1">
        <v>1</v>
      </c>
      <c r="F11" s="1">
        <v>4</v>
      </c>
      <c r="G11" s="1">
        <v>1</v>
      </c>
      <c r="H11" s="1">
        <v>2</v>
      </c>
      <c r="I11" s="1">
        <v>1</v>
      </c>
      <c r="J11" s="8">
        <f t="shared" si="0"/>
        <v>11</v>
      </c>
      <c r="K11" s="4">
        <f t="shared" si="1"/>
        <v>77</v>
      </c>
      <c r="L11" s="4">
        <f t="shared" si="2"/>
        <v>13.86</v>
      </c>
      <c r="M11" s="5">
        <f t="shared" si="3"/>
        <v>90.86</v>
      </c>
    </row>
    <row r="12" spans="2:13" x14ac:dyDescent="0.25">
      <c r="B12" s="3">
        <v>43827</v>
      </c>
      <c r="C12" s="1">
        <v>0</v>
      </c>
      <c r="D12" s="1">
        <v>0</v>
      </c>
      <c r="E12" s="1">
        <v>0</v>
      </c>
      <c r="F12" s="1">
        <v>3</v>
      </c>
      <c r="G12" s="1">
        <v>1</v>
      </c>
      <c r="H12" s="1">
        <v>2</v>
      </c>
      <c r="I12" s="1">
        <v>1</v>
      </c>
      <c r="J12" s="8">
        <f t="shared" si="0"/>
        <v>7</v>
      </c>
      <c r="K12" s="4">
        <f>J12*7</f>
        <v>49</v>
      </c>
      <c r="L12" s="4">
        <f>K12*18%</f>
        <v>8.82</v>
      </c>
      <c r="M12" s="5">
        <f>K12+L12</f>
        <v>57.82</v>
      </c>
    </row>
    <row r="13" spans="2:13" x14ac:dyDescent="0.25">
      <c r="B13" s="3">
        <v>43828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1</v>
      </c>
      <c r="J13" s="8">
        <f t="shared" si="0"/>
        <v>1</v>
      </c>
      <c r="K13" s="4">
        <f t="shared" si="1"/>
        <v>7</v>
      </c>
      <c r="L13" s="4">
        <f t="shared" si="2"/>
        <v>1.26</v>
      </c>
      <c r="M13" s="5">
        <f t="shared" si="3"/>
        <v>8.26</v>
      </c>
    </row>
    <row r="14" spans="2:13" x14ac:dyDescent="0.25">
      <c r="B14" s="3">
        <v>43829</v>
      </c>
      <c r="C14" s="21">
        <v>1</v>
      </c>
      <c r="D14" s="21">
        <v>0</v>
      </c>
      <c r="E14" s="21">
        <v>1</v>
      </c>
      <c r="F14" s="21">
        <v>4</v>
      </c>
      <c r="G14" s="21">
        <v>1</v>
      </c>
      <c r="H14" s="21">
        <v>2</v>
      </c>
      <c r="I14" s="21">
        <v>1</v>
      </c>
      <c r="J14" s="8">
        <f t="shared" ref="J14" si="4">SUM(C14:I14)</f>
        <v>10</v>
      </c>
      <c r="K14" s="4">
        <f t="shared" ref="K14" si="5">J14*7</f>
        <v>70</v>
      </c>
      <c r="L14" s="4">
        <f t="shared" ref="L14" si="6">K14*18%</f>
        <v>12.6</v>
      </c>
      <c r="M14" s="5">
        <f t="shared" ref="M14" si="7">K14+L14</f>
        <v>82.6</v>
      </c>
    </row>
    <row r="15" spans="2:13" ht="15.75" thickBot="1" x14ac:dyDescent="0.3">
      <c r="B15" s="3">
        <v>43830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9">
        <f t="shared" si="0"/>
        <v>0</v>
      </c>
      <c r="K15" s="10">
        <f t="shared" si="1"/>
        <v>0</v>
      </c>
      <c r="L15" s="10">
        <f t="shared" si="2"/>
        <v>0</v>
      </c>
      <c r="M15" s="11">
        <f t="shared" si="3"/>
        <v>0</v>
      </c>
    </row>
    <row r="16" spans="2:13" ht="15.75" thickBot="1" x14ac:dyDescent="0.3">
      <c r="J16" s="12">
        <f>SUM(J8:J15)</f>
        <v>39</v>
      </c>
      <c r="K16" s="13">
        <f>J16*7</f>
        <v>273</v>
      </c>
      <c r="L16" s="13">
        <f>K16*18%</f>
        <v>49.14</v>
      </c>
      <c r="M16" s="14">
        <f>K16+L16</f>
        <v>322.14</v>
      </c>
    </row>
  </sheetData>
  <mergeCells count="2">
    <mergeCell ref="B6:M6"/>
    <mergeCell ref="B5:M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Atarama</dc:creator>
  <cp:lastModifiedBy>Maria Atarama</cp:lastModifiedBy>
  <dcterms:created xsi:type="dcterms:W3CDTF">2019-10-09T20:28:52Z</dcterms:created>
  <dcterms:modified xsi:type="dcterms:W3CDTF">2020-01-02T16:04:18Z</dcterms:modified>
</cp:coreProperties>
</file>