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CURSOS HUMANOS\"/>
    </mc:Choice>
  </mc:AlternateContent>
  <bookViews>
    <workbookView xWindow="0" yWindow="0" windowWidth="20490" windowHeight="7650"/>
  </bookViews>
  <sheets>
    <sheet name="SEMANA 01 AL 07 -08-19" sheetId="2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" i="21" l="1"/>
  <c r="K14" i="21" l="1"/>
  <c r="L14" i="21" s="1"/>
  <c r="M14" i="21" s="1"/>
  <c r="K13" i="21"/>
  <c r="L13" i="21" s="1"/>
  <c r="N13" i="21" s="1"/>
  <c r="K12" i="21"/>
  <c r="L12" i="21" s="1"/>
  <c r="M12" i="21" s="1"/>
  <c r="K11" i="21"/>
  <c r="L11" i="21" s="1"/>
  <c r="N11" i="21" s="1"/>
  <c r="K10" i="21"/>
  <c r="L10" i="21" s="1"/>
  <c r="M10" i="21" s="1"/>
  <c r="K9" i="21"/>
  <c r="K8" i="21"/>
  <c r="L8" i="21" s="1"/>
  <c r="L9" i="21" l="1"/>
  <c r="N9" i="21" s="1"/>
  <c r="K15" i="21"/>
  <c r="N10" i="21"/>
  <c r="N12" i="21"/>
  <c r="N14" i="21"/>
  <c r="N8" i="21"/>
  <c r="M11" i="21"/>
  <c r="M13" i="21"/>
  <c r="M8" i="21"/>
  <c r="M9" i="21" l="1"/>
  <c r="M15" i="21"/>
  <c r="L15" i="21"/>
</calcChain>
</file>

<file path=xl/sharedStrings.xml><?xml version="1.0" encoding="utf-8"?>
<sst xmlns="http://schemas.openxmlformats.org/spreadsheetml/2006/main" count="16" uniqueCount="15">
  <si>
    <t>FECHA</t>
  </si>
  <si>
    <t>TOTAL</t>
  </si>
  <si>
    <t>CALIDAD</t>
  </si>
  <si>
    <t>SANEAMIENTO</t>
  </si>
  <si>
    <t>MTTO</t>
  </si>
  <si>
    <t>CAMARA</t>
  </si>
  <si>
    <t>ALMACEN</t>
  </si>
  <si>
    <t>COSTO</t>
  </si>
  <si>
    <t>SUB TOTAL</t>
  </si>
  <si>
    <t>IGV</t>
  </si>
  <si>
    <t>ALIMENTACIÓN PLANTA   - ALTAIR</t>
  </si>
  <si>
    <t>VIG</t>
  </si>
  <si>
    <t>SEMANA DEL 01  AL 07  AGOSTO 2019</t>
  </si>
  <si>
    <t>MUELLR</t>
  </si>
  <si>
    <t>SSOMA/ADM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</si>
</sst>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0" xfId="0" applyBorder="1"/>
    <xf numFmtId="0" fontId="3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6" fontId="3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/>
    <xf numFmtId="2" fontId="1" fillId="0" borderId="0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workbookViewId="0">
      <selection activeCell="N16" sqref="N16"/>
    </sheetView>
  </sheetViews>
  <sheetFormatPr baseColWidth="10" defaultRowHeight="15" x14ac:dyDescent="0.25"/>
  <cols>
    <col min="1" max="1" width="1.85546875" customWidth="1"/>
    <col min="2" max="2" width="8.85546875" customWidth="1"/>
    <col min="3" max="3" width="10" customWidth="1"/>
    <col min="4" max="4" width="8.7109375" customWidth="1"/>
    <col min="5" max="5" width="10" customWidth="1"/>
    <col min="6" max="6" width="9.28515625" customWidth="1"/>
    <col min="7" max="9" width="11.42578125" customWidth="1"/>
    <col min="10" max="11" width="10.7109375" customWidth="1"/>
    <col min="12" max="12" width="10.85546875" customWidth="1"/>
    <col min="13" max="13" width="8.28515625" customWidth="1"/>
    <col min="14" max="14" width="13.42578125" customWidth="1"/>
    <col min="15" max="15" width="12.5703125" customWidth="1"/>
  </cols>
  <sheetData>
    <row r="1" spans="1:15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25">
      <c r="B5" s="15" t="s">
        <v>12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5" ht="15.75" x14ac:dyDescent="0.25">
      <c r="A6" s="16" t="s">
        <v>10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x14ac:dyDescent="0.25">
      <c r="B7" s="5" t="s">
        <v>0</v>
      </c>
      <c r="C7" s="2" t="s">
        <v>14</v>
      </c>
      <c r="D7" s="2" t="s">
        <v>13</v>
      </c>
      <c r="E7" s="2" t="s">
        <v>4</v>
      </c>
      <c r="F7" s="2" t="s">
        <v>2</v>
      </c>
      <c r="G7" s="2" t="s">
        <v>11</v>
      </c>
      <c r="H7" s="2" t="s">
        <v>3</v>
      </c>
      <c r="I7" s="2" t="s">
        <v>5</v>
      </c>
      <c r="J7" s="3" t="s">
        <v>6</v>
      </c>
      <c r="K7" s="2" t="s">
        <v>1</v>
      </c>
      <c r="L7" s="3" t="s">
        <v>7</v>
      </c>
      <c r="M7" s="3" t="s">
        <v>9</v>
      </c>
      <c r="N7" s="2" t="s">
        <v>8</v>
      </c>
    </row>
    <row r="8" spans="1:15" x14ac:dyDescent="0.25">
      <c r="B8" s="11">
        <v>43678</v>
      </c>
      <c r="C8" s="9">
        <v>1</v>
      </c>
      <c r="D8" s="9">
        <v>2</v>
      </c>
      <c r="E8" s="9">
        <v>2</v>
      </c>
      <c r="F8" s="9">
        <v>1</v>
      </c>
      <c r="G8" s="9">
        <v>1</v>
      </c>
      <c r="H8" s="9"/>
      <c r="I8" s="9"/>
      <c r="J8" s="10">
        <v>1</v>
      </c>
      <c r="K8" s="1">
        <f t="shared" ref="K8:K14" si="0">SUM(C8:J8)</f>
        <v>8</v>
      </c>
      <c r="L8" s="6">
        <f>K8*7</f>
        <v>56</v>
      </c>
      <c r="M8" s="6">
        <f t="shared" ref="M8:M14" si="1">L8*0.18</f>
        <v>10.08</v>
      </c>
      <c r="N8" s="7">
        <f t="shared" ref="N8:N14" si="2">L8*1.18</f>
        <v>66.08</v>
      </c>
    </row>
    <row r="9" spans="1:15" x14ac:dyDescent="0.25">
      <c r="B9" s="11">
        <v>43679</v>
      </c>
      <c r="C9" s="9">
        <v>1</v>
      </c>
      <c r="D9" s="9">
        <v>2</v>
      </c>
      <c r="E9" s="9">
        <v>2</v>
      </c>
      <c r="F9" s="9"/>
      <c r="G9" s="9">
        <v>1</v>
      </c>
      <c r="H9" s="9"/>
      <c r="I9" s="9"/>
      <c r="J9" s="10">
        <v>1</v>
      </c>
      <c r="K9" s="1">
        <f t="shared" si="0"/>
        <v>7</v>
      </c>
      <c r="L9" s="6">
        <f t="shared" ref="L9:L14" si="3">K9*7</f>
        <v>49</v>
      </c>
      <c r="M9" s="6">
        <f t="shared" si="1"/>
        <v>8.82</v>
      </c>
      <c r="N9" s="7">
        <f t="shared" si="2"/>
        <v>57.82</v>
      </c>
    </row>
    <row r="10" spans="1:15" x14ac:dyDescent="0.25">
      <c r="B10" s="11">
        <v>43680</v>
      </c>
      <c r="C10" s="9"/>
      <c r="D10" s="9">
        <v>2</v>
      </c>
      <c r="E10" s="9">
        <v>1</v>
      </c>
      <c r="F10" s="9">
        <v>1</v>
      </c>
      <c r="G10" s="9">
        <v>1</v>
      </c>
      <c r="H10" s="9"/>
      <c r="I10" s="9"/>
      <c r="J10" s="10">
        <v>1</v>
      </c>
      <c r="K10" s="1">
        <f t="shared" si="0"/>
        <v>6</v>
      </c>
      <c r="L10" s="6">
        <f t="shared" si="3"/>
        <v>42</v>
      </c>
      <c r="M10" s="6">
        <f t="shared" si="1"/>
        <v>7.56</v>
      </c>
      <c r="N10" s="7">
        <f t="shared" si="2"/>
        <v>49.559999999999995</v>
      </c>
    </row>
    <row r="11" spans="1:15" x14ac:dyDescent="0.25">
      <c r="B11" s="11">
        <v>43681</v>
      </c>
      <c r="C11" s="9"/>
      <c r="D11" s="9"/>
      <c r="E11" s="9"/>
      <c r="F11" s="9"/>
      <c r="G11" s="9"/>
      <c r="H11" s="10"/>
      <c r="I11" s="10"/>
      <c r="J11" s="9"/>
      <c r="K11" s="1">
        <f t="shared" si="0"/>
        <v>0</v>
      </c>
      <c r="L11" s="6">
        <f t="shared" si="3"/>
        <v>0</v>
      </c>
      <c r="M11" s="6">
        <f t="shared" si="1"/>
        <v>0</v>
      </c>
      <c r="N11" s="7">
        <f t="shared" si="2"/>
        <v>0</v>
      </c>
    </row>
    <row r="12" spans="1:15" x14ac:dyDescent="0.25">
      <c r="B12" s="11">
        <v>43682</v>
      </c>
      <c r="C12" s="9">
        <v>2</v>
      </c>
      <c r="D12" s="9">
        <v>2</v>
      </c>
      <c r="E12" s="9">
        <v>1</v>
      </c>
      <c r="F12" s="9"/>
      <c r="G12" s="9">
        <v>1</v>
      </c>
      <c r="H12" s="10"/>
      <c r="I12" s="10">
        <v>1</v>
      </c>
      <c r="J12" s="9">
        <v>1</v>
      </c>
      <c r="K12" s="1">
        <f t="shared" si="0"/>
        <v>8</v>
      </c>
      <c r="L12" s="6">
        <f t="shared" si="3"/>
        <v>56</v>
      </c>
      <c r="M12" s="6">
        <f t="shared" si="1"/>
        <v>10.08</v>
      </c>
      <c r="N12" s="7">
        <f t="shared" si="2"/>
        <v>66.08</v>
      </c>
    </row>
    <row r="13" spans="1:15" x14ac:dyDescent="0.25">
      <c r="B13" s="11">
        <v>43683</v>
      </c>
      <c r="C13" s="9">
        <v>2</v>
      </c>
      <c r="D13" s="9">
        <v>2</v>
      </c>
      <c r="E13" s="9">
        <v>2</v>
      </c>
      <c r="F13" s="9"/>
      <c r="G13" s="9">
        <v>1</v>
      </c>
      <c r="H13" s="9"/>
      <c r="I13" s="9">
        <v>1</v>
      </c>
      <c r="J13" s="9">
        <v>1</v>
      </c>
      <c r="K13" s="1">
        <f t="shared" si="0"/>
        <v>9</v>
      </c>
      <c r="L13" s="6">
        <f t="shared" si="3"/>
        <v>63</v>
      </c>
      <c r="M13" s="6">
        <f t="shared" si="1"/>
        <v>11.34</v>
      </c>
      <c r="N13" s="7">
        <f t="shared" si="2"/>
        <v>74.339999999999989</v>
      </c>
    </row>
    <row r="14" spans="1:15" x14ac:dyDescent="0.25">
      <c r="B14" s="11">
        <v>43684</v>
      </c>
      <c r="C14" s="9">
        <v>2</v>
      </c>
      <c r="D14" s="9">
        <v>2</v>
      </c>
      <c r="E14" s="9">
        <v>3</v>
      </c>
      <c r="F14" s="9"/>
      <c r="G14" s="9">
        <v>1</v>
      </c>
      <c r="H14" s="9"/>
      <c r="I14" s="9">
        <v>1</v>
      </c>
      <c r="J14" s="9">
        <v>1</v>
      </c>
      <c r="K14" s="1">
        <f t="shared" si="0"/>
        <v>10</v>
      </c>
      <c r="L14" s="6">
        <f t="shared" si="3"/>
        <v>70</v>
      </c>
      <c r="M14" s="6">
        <f t="shared" si="1"/>
        <v>12.6</v>
      </c>
      <c r="N14" s="7">
        <f t="shared" si="2"/>
        <v>82.6</v>
      </c>
    </row>
    <row r="15" spans="1:15" x14ac:dyDescent="0.25">
      <c r="B15" s="4"/>
      <c r="C15" s="4"/>
      <c r="D15" s="4"/>
      <c r="E15" s="4"/>
      <c r="F15" s="4"/>
      <c r="G15" s="4"/>
      <c r="H15" s="4"/>
      <c r="I15" s="4"/>
      <c r="J15" s="13" t="s">
        <v>1</v>
      </c>
      <c r="K15" s="8">
        <f>SUM(K8:K14)</f>
        <v>48</v>
      </c>
      <c r="L15" s="8">
        <f>SUM(L8:L14)</f>
        <v>336</v>
      </c>
      <c r="M15" s="12">
        <f>SUM(M8:M14)</f>
        <v>60.48</v>
      </c>
      <c r="N15" s="8">
        <f>SUM(L15:M15)</f>
        <v>396.48</v>
      </c>
      <c r="O15" s="14"/>
    </row>
  </sheetData>
  <mergeCells count="2">
    <mergeCell ref="B5:O5"/>
    <mergeCell ref="A6:O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SEMANA 01 AL 07 -08-19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 Umbo Vilela</dc:creator>
  <cp:lastModifiedBy>Maria Atarama</cp:lastModifiedBy>
  <cp:lastPrinted>2019-08-07T23:22:37Z</cp:lastPrinted>
  <dcterms:created xsi:type="dcterms:W3CDTF">2019-05-11T16:13:19Z</dcterms:created>
  <dcterms:modified xsi:type="dcterms:W3CDTF">2019-08-08T17:47:49Z</dcterms:modified>
</cp:coreProperties>
</file>