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REPORTTES 2019\"/>
    </mc:Choice>
  </mc:AlternateContent>
  <xr:revisionPtr revIDLastSave="0" documentId="13_ncr:1_{038C77EB-81FF-4D12-87B2-E7E8BF8677D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1" i="1" l="1"/>
  <c r="G340" i="1"/>
  <c r="G339" i="1"/>
  <c r="G338" i="1"/>
  <c r="G337" i="1"/>
  <c r="G341" i="1" s="1"/>
  <c r="G342" i="1" l="1"/>
  <c r="G343" i="1" s="1"/>
  <c r="G319" i="1"/>
  <c r="E321" i="1" l="1"/>
  <c r="G320" i="1"/>
  <c r="G318" i="1"/>
  <c r="G317" i="1"/>
  <c r="G316" i="1"/>
  <c r="G315" i="1"/>
  <c r="G314" i="1"/>
  <c r="G313" i="1"/>
  <c r="G312" i="1"/>
  <c r="G321" i="1" l="1"/>
  <c r="G322" i="1" s="1"/>
  <c r="G323" i="1" s="1"/>
  <c r="E297" i="1"/>
  <c r="G296" i="1"/>
  <c r="G294" i="1"/>
  <c r="G292" i="1" l="1"/>
  <c r="G295" i="1"/>
  <c r="G293" i="1"/>
  <c r="G291" i="1"/>
  <c r="G290" i="1"/>
  <c r="G289" i="1"/>
  <c r="G288" i="1"/>
  <c r="G287" i="1"/>
  <c r="G286" i="1"/>
  <c r="G285" i="1"/>
  <c r="G297" i="1" l="1"/>
  <c r="G298" i="1" s="1"/>
  <c r="G299" i="1" s="1"/>
  <c r="G272" i="1"/>
  <c r="E273" i="1"/>
  <c r="G268" i="1"/>
  <c r="G269" i="1"/>
  <c r="G270" i="1"/>
  <c r="G271" i="1"/>
  <c r="G267" i="1" l="1"/>
  <c r="G266" i="1"/>
  <c r="G265" i="1"/>
  <c r="G264" i="1"/>
  <c r="G263" i="1"/>
  <c r="G262" i="1"/>
  <c r="G261" i="1"/>
  <c r="G260" i="1"/>
  <c r="G259" i="1"/>
  <c r="G273" i="1" l="1"/>
  <c r="G274" i="1" s="1"/>
  <c r="G275" i="1" s="1"/>
  <c r="E241" i="1"/>
  <c r="G240" i="1"/>
  <c r="G239" i="1"/>
  <c r="G238" i="1"/>
  <c r="G237" i="1"/>
  <c r="G236" i="1"/>
  <c r="G235" i="1"/>
  <c r="G234" i="1"/>
  <c r="G233" i="1"/>
  <c r="G232" i="1"/>
  <c r="G241" i="1" l="1"/>
  <c r="G242" i="1" s="1"/>
  <c r="G243" i="1" s="1"/>
  <c r="G211" i="1"/>
  <c r="E218" i="1"/>
  <c r="G217" i="1"/>
  <c r="G216" i="1"/>
  <c r="G215" i="1"/>
  <c r="G214" i="1"/>
  <c r="G213" i="1"/>
  <c r="G212" i="1"/>
  <c r="G210" i="1"/>
  <c r="G209" i="1"/>
  <c r="G208" i="1"/>
  <c r="G207" i="1"/>
  <c r="G206" i="1"/>
  <c r="G218" i="1" l="1"/>
  <c r="G219" i="1" s="1"/>
  <c r="G220" i="1" s="1"/>
  <c r="E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92" i="1" l="1"/>
  <c r="G193" i="1" s="1"/>
  <c r="G194" i="1" s="1"/>
  <c r="E163" i="1"/>
  <c r="G156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63" i="1" l="1"/>
  <c r="G164" i="1" s="1"/>
  <c r="G165" i="1" s="1"/>
  <c r="E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37" i="1" l="1"/>
  <c r="G138" i="1" s="1"/>
  <c r="G139" i="1" s="1"/>
  <c r="E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111" i="1" l="1"/>
  <c r="G112" i="1" s="1"/>
  <c r="G113" i="1" s="1"/>
  <c r="E87" i="1"/>
  <c r="G86" i="1"/>
  <c r="G85" i="1"/>
  <c r="G84" i="1"/>
  <c r="G83" i="1"/>
  <c r="G87" i="1" l="1"/>
  <c r="G88" i="1" s="1"/>
  <c r="G89" i="1" s="1"/>
  <c r="E71" i="1"/>
  <c r="G70" i="1"/>
  <c r="G69" i="1"/>
  <c r="G68" i="1"/>
  <c r="G67" i="1"/>
  <c r="G66" i="1"/>
  <c r="G65" i="1"/>
  <c r="G64" i="1"/>
  <c r="G63" i="1"/>
  <c r="G62" i="1"/>
  <c r="G61" i="1"/>
  <c r="G60" i="1"/>
  <c r="G59" i="1"/>
  <c r="G71" i="1" l="1"/>
  <c r="G72" i="1" s="1"/>
  <c r="G73" i="1" s="1"/>
  <c r="E46" i="1"/>
  <c r="G45" i="1" l="1"/>
  <c r="G44" i="1"/>
  <c r="G43" i="1"/>
  <c r="G42" i="1"/>
  <c r="G41" i="1"/>
  <c r="G40" i="1"/>
  <c r="G39" i="1"/>
  <c r="G38" i="1"/>
  <c r="G37" i="1"/>
  <c r="G36" i="1"/>
  <c r="G35" i="1"/>
  <c r="G34" i="1"/>
  <c r="G46" i="1" l="1"/>
  <c r="G47" i="1" s="1"/>
  <c r="G48" i="1" s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21" i="1" l="1"/>
  <c r="G22" i="1" s="1"/>
  <c r="G23" i="1" s="1"/>
</calcChain>
</file>

<file path=xl/sharedStrings.xml><?xml version="1.0" encoding="utf-8"?>
<sst xmlns="http://schemas.openxmlformats.org/spreadsheetml/2006/main" count="730" uniqueCount="41">
  <si>
    <t>FECHA</t>
  </si>
  <si>
    <t>TURNO</t>
  </si>
  <si>
    <t>VEHICULO</t>
  </si>
  <si>
    <t>RUTA</t>
  </si>
  <si>
    <t>COSTO</t>
  </si>
  <si>
    <t>DIA</t>
  </si>
  <si>
    <t>P1B-953</t>
  </si>
  <si>
    <t xml:space="preserve">PAITA PLANTA PIATA </t>
  </si>
  <si>
    <t>NOCHE</t>
  </si>
  <si>
    <t>VIAJES</t>
  </si>
  <si>
    <t>TOTAL</t>
  </si>
  <si>
    <t>SUBTOTAL</t>
  </si>
  <si>
    <t>IGV</t>
  </si>
  <si>
    <t>TRANSPORTES Y SERVICIOS GENERALES JULIA E.I.R.L</t>
  </si>
  <si>
    <t>Tel. Tel. 955741050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</si>
  <si>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</si>
  <si>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>E-MAIL: armando-199@hotmail.com</t>
  </si>
  <si>
    <t xml:space="preserve">REPORTE SEMANAL DEL 08 AL 13 DE JULIO DEL 2019 </t>
  </si>
  <si>
    <t xml:space="preserve"> AV. PRINCIPAL Mz. 3 Lot 08  Pucusula-La Huaca-Paita</t>
  </si>
  <si>
    <t xml:space="preserve">                              RUC: 20526269510</t>
  </si>
  <si>
    <t>SEÑORES : PESQUERA ALTAIR S.A.C</t>
  </si>
  <si>
    <t>RUC: 20603046472</t>
  </si>
  <si>
    <t>TOTAL VIAJES</t>
  </si>
  <si>
    <t xml:space="preserve">REPORTE SEMANAL DEL 15 AL 21 DE JULIO DEL 2019 </t>
  </si>
  <si>
    <t>P2B-951</t>
  </si>
  <si>
    <t xml:space="preserve">PAITA PLANTA PAITA </t>
  </si>
  <si>
    <t xml:space="preserve">REPORTE SEMANAL DEL 22 AL 27 DE JULIO DEL 2019 </t>
  </si>
  <si>
    <t xml:space="preserve">REPORTE SEMANAL DEL 30  AL 31 DE JULIO DEL 2019 </t>
  </si>
  <si>
    <t xml:space="preserve">REPORTE SEMANAL DEL 01 AL 07 DE AGOSTO DEL 2019 </t>
  </si>
  <si>
    <t xml:space="preserve">REPORTE SEMANAL DEL 08 AL 14 DE AGOSTO DEL 2019 </t>
  </si>
  <si>
    <t>P2D-953</t>
  </si>
  <si>
    <t xml:space="preserve">REPORTE SEMANAL DEL 15 AL 21 DE AGOSTO DEL 2019 </t>
  </si>
  <si>
    <t>T1C-950</t>
  </si>
  <si>
    <t xml:space="preserve">REPORTE SEMANAL DEL 22  AL 28 DE AGOSTO DEL 2019 </t>
  </si>
  <si>
    <t xml:space="preserve">REPORTE SEMANAL DEL 29 DE AGOSTO  AL 03 DE  SETIEMBRE DEL 2019 </t>
  </si>
  <si>
    <t xml:space="preserve">REPORTE SEMANAL DEL 04  AL 11 SETIEMBRE DEL 2019 </t>
  </si>
  <si>
    <t>T1C-951</t>
  </si>
  <si>
    <t xml:space="preserve">REPORTE SEMANAL DEL 12 AL 18 SETIEMBRE DEL 2019 </t>
  </si>
  <si>
    <t xml:space="preserve">PLANTA PAITA </t>
  </si>
  <si>
    <t xml:space="preserve">REPORTE SEMANAL DEL 19 AL 25 SETIEMBRE DEL 2019 </t>
  </si>
  <si>
    <t xml:space="preserve">REPORTE SEMANAL DEL 26  AL 30 DE SETIEMBRE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</si>
</sst>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top" inden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2" fontId="7" fillId="0" borderId="0" xfId="0" applyNumberFormat="1" applyFont="1"/>
    <xf numFmtId="0" fontId="7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3" xfId="0" applyNumberFormat="1" applyBorder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28574</xdr:colOff>
      <xdr:row>5</xdr:row>
      <xdr:rowOff>9525</xdr:rowOff>
    </xdr:to>
    <xdr:pic>
      <xdr:nvPicPr>
        <xdr:cNvPr id="89" name="Imagen 1">
          <a:extLst>
            <a:ext uri="{FF2B5EF4-FFF2-40B4-BE49-F238E27FC236}">
              <a16:creationId xmlns:a16="http://schemas.microsoft.com/office/drawing/2014/main" id="{99E2A54B-A9B2-4811-AFEA-40FE9948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55257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1</xdr:row>
      <xdr:rowOff>9525</xdr:rowOff>
    </xdr:from>
    <xdr:to>
      <xdr:col>7</xdr:col>
      <xdr:colOff>2</xdr:colOff>
      <xdr:row>4</xdr:row>
      <xdr:rowOff>190499</xdr:rowOff>
    </xdr:to>
    <xdr:pic>
      <xdr:nvPicPr>
        <xdr:cNvPr id="90" name="Imagen 3">
          <a:extLst>
            <a:ext uri="{FF2B5EF4-FFF2-40B4-BE49-F238E27FC236}">
              <a16:creationId xmlns:a16="http://schemas.microsoft.com/office/drawing/2014/main" id="{E58E2056-A56E-415E-96CF-F08A836A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66700"/>
          <a:ext cx="1419226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5</xdr:row>
      <xdr:rowOff>0</xdr:rowOff>
    </xdr:from>
    <xdr:to>
      <xdr:col>0</xdr:col>
      <xdr:colOff>28575</xdr:colOff>
      <xdr:row>5</xdr:row>
      <xdr:rowOff>9526</xdr:rowOff>
    </xdr:to>
    <xdr:cxnSp macro="">
      <xdr:nvCxnSpPr>
        <xdr:cNvPr id="91" name="2 Conector recto">
          <a:extLst>
            <a:ext uri="{FF2B5EF4-FFF2-40B4-BE49-F238E27FC236}">
              <a16:creationId xmlns:a16="http://schemas.microsoft.com/office/drawing/2014/main" id="{D7FE4E2A-59BA-4BD8-A384-A01B6BBC866C}"/>
            </a:ext>
          </a:extLst>
        </xdr:cNvPr>
        <xdr:cNvCxnSpPr/>
      </xdr:nvCxnSpPr>
      <xdr:spPr>
        <a:xfrm flipH="1" flipV="1">
          <a:off x="9525" y="10763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9525</xdr:rowOff>
    </xdr:from>
    <xdr:to>
      <xdr:col>2</xdr:col>
      <xdr:colOff>28574</xdr:colOff>
      <xdr:row>30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78A0FC7F-D7BB-4FEF-A80E-10EAF0E36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26</xdr:row>
      <xdr:rowOff>9525</xdr:rowOff>
    </xdr:from>
    <xdr:to>
      <xdr:col>7</xdr:col>
      <xdr:colOff>2</xdr:colOff>
      <xdr:row>29</xdr:row>
      <xdr:rowOff>190499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1FA14EDD-7319-4701-A197-08809639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66700"/>
          <a:ext cx="1419226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30</xdr:row>
      <xdr:rowOff>0</xdr:rowOff>
    </xdr:from>
    <xdr:to>
      <xdr:col>0</xdr:col>
      <xdr:colOff>28575</xdr:colOff>
      <xdr:row>30</xdr:row>
      <xdr:rowOff>9526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3E812A82-8980-41BE-BDC7-46B6A609DE10}"/>
            </a:ext>
          </a:extLst>
        </xdr:cNvPr>
        <xdr:cNvCxnSpPr/>
      </xdr:nvCxnSpPr>
      <xdr:spPr>
        <a:xfrm flipH="1" flipV="1">
          <a:off x="9525" y="10763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9525</xdr:rowOff>
    </xdr:from>
    <xdr:to>
      <xdr:col>2</xdr:col>
      <xdr:colOff>28574</xdr:colOff>
      <xdr:row>55</xdr:row>
      <xdr:rowOff>9525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232C89E-7B77-498D-A201-595C28F4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51</xdr:row>
      <xdr:rowOff>9525</xdr:rowOff>
    </xdr:from>
    <xdr:to>
      <xdr:col>7</xdr:col>
      <xdr:colOff>2</xdr:colOff>
      <xdr:row>54</xdr:row>
      <xdr:rowOff>190499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7967F33D-E24E-4F0F-A194-2CA4151C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515302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55</xdr:row>
      <xdr:rowOff>0</xdr:rowOff>
    </xdr:from>
    <xdr:to>
      <xdr:col>0</xdr:col>
      <xdr:colOff>28575</xdr:colOff>
      <xdr:row>55</xdr:row>
      <xdr:rowOff>9526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89C694CD-460C-4854-8A6A-50829F09CAA0}"/>
            </a:ext>
          </a:extLst>
        </xdr:cNvPr>
        <xdr:cNvCxnSpPr/>
      </xdr:nvCxnSpPr>
      <xdr:spPr>
        <a:xfrm flipH="1" flipV="1">
          <a:off x="9525" y="600075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75</xdr:row>
      <xdr:rowOff>9525</xdr:rowOff>
    </xdr:from>
    <xdr:to>
      <xdr:col>2</xdr:col>
      <xdr:colOff>28574</xdr:colOff>
      <xdr:row>79</xdr:row>
      <xdr:rowOff>9525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4187B693-5FF8-49E1-8F62-867F5B91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75</xdr:row>
      <xdr:rowOff>9525</xdr:rowOff>
    </xdr:from>
    <xdr:to>
      <xdr:col>7</xdr:col>
      <xdr:colOff>2</xdr:colOff>
      <xdr:row>78</xdr:row>
      <xdr:rowOff>190499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D07ABEA5-0F93-4444-B197-F2C0BF9E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1007745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79</xdr:row>
      <xdr:rowOff>0</xdr:rowOff>
    </xdr:from>
    <xdr:to>
      <xdr:col>0</xdr:col>
      <xdr:colOff>28575</xdr:colOff>
      <xdr:row>79</xdr:row>
      <xdr:rowOff>9526</xdr:rowOff>
    </xdr:to>
    <xdr:cxnSp macro="">
      <xdr:nvCxnSpPr>
        <xdr:cNvPr id="13" name="2 Conector recto">
          <a:extLst>
            <a:ext uri="{FF2B5EF4-FFF2-40B4-BE49-F238E27FC236}">
              <a16:creationId xmlns:a16="http://schemas.microsoft.com/office/drawing/2014/main" id="{F0FCC5FF-D278-40AC-8EE0-75E501651ED8}"/>
            </a:ext>
          </a:extLst>
        </xdr:cNvPr>
        <xdr:cNvCxnSpPr/>
      </xdr:nvCxnSpPr>
      <xdr:spPr>
        <a:xfrm flipH="1" flipV="1">
          <a:off x="9525" y="1092517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91</xdr:row>
      <xdr:rowOff>9525</xdr:rowOff>
    </xdr:from>
    <xdr:to>
      <xdr:col>2</xdr:col>
      <xdr:colOff>28574</xdr:colOff>
      <xdr:row>95</xdr:row>
      <xdr:rowOff>9525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80CDB43A-601F-44BE-8A66-30B96501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1137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91</xdr:row>
      <xdr:rowOff>9525</xdr:rowOff>
    </xdr:from>
    <xdr:to>
      <xdr:col>7</xdr:col>
      <xdr:colOff>2</xdr:colOff>
      <xdr:row>94</xdr:row>
      <xdr:rowOff>190499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48BDC85C-009A-4295-8CA5-82E77877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1481137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95</xdr:row>
      <xdr:rowOff>0</xdr:rowOff>
    </xdr:from>
    <xdr:to>
      <xdr:col>0</xdr:col>
      <xdr:colOff>28575</xdr:colOff>
      <xdr:row>95</xdr:row>
      <xdr:rowOff>9526</xdr:rowOff>
    </xdr:to>
    <xdr:cxnSp macro="">
      <xdr:nvCxnSpPr>
        <xdr:cNvPr id="16" name="2 Conector recto">
          <a:extLst>
            <a:ext uri="{FF2B5EF4-FFF2-40B4-BE49-F238E27FC236}">
              <a16:creationId xmlns:a16="http://schemas.microsoft.com/office/drawing/2014/main" id="{30995799-4775-4BBB-89E6-1974FA506A03}"/>
            </a:ext>
          </a:extLst>
        </xdr:cNvPr>
        <xdr:cNvCxnSpPr/>
      </xdr:nvCxnSpPr>
      <xdr:spPr>
        <a:xfrm flipH="1" flipV="1">
          <a:off x="9525" y="1565910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117</xdr:row>
      <xdr:rowOff>9525</xdr:rowOff>
    </xdr:from>
    <xdr:to>
      <xdr:col>2</xdr:col>
      <xdr:colOff>28574</xdr:colOff>
      <xdr:row>121</xdr:row>
      <xdr:rowOff>9525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2227C1AD-3E47-41EE-B856-0F5D2CDC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117</xdr:row>
      <xdr:rowOff>9525</xdr:rowOff>
    </xdr:from>
    <xdr:to>
      <xdr:col>7</xdr:col>
      <xdr:colOff>2</xdr:colOff>
      <xdr:row>120</xdr:row>
      <xdr:rowOff>190499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BF30A5E5-F13C-464A-AEDB-66C8C2C0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1802130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121</xdr:row>
      <xdr:rowOff>0</xdr:rowOff>
    </xdr:from>
    <xdr:to>
      <xdr:col>0</xdr:col>
      <xdr:colOff>28575</xdr:colOff>
      <xdr:row>121</xdr:row>
      <xdr:rowOff>9526</xdr:rowOff>
    </xdr:to>
    <xdr:cxnSp macro="">
      <xdr:nvCxnSpPr>
        <xdr:cNvPr id="19" name="2 Conector recto">
          <a:extLst>
            <a:ext uri="{FF2B5EF4-FFF2-40B4-BE49-F238E27FC236}">
              <a16:creationId xmlns:a16="http://schemas.microsoft.com/office/drawing/2014/main" id="{66852C3D-B782-412E-A12D-8D10F575C767}"/>
            </a:ext>
          </a:extLst>
        </xdr:cNvPr>
        <xdr:cNvCxnSpPr/>
      </xdr:nvCxnSpPr>
      <xdr:spPr>
        <a:xfrm flipH="1" flipV="1">
          <a:off x="9525" y="188690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142</xdr:row>
      <xdr:rowOff>9525</xdr:rowOff>
    </xdr:from>
    <xdr:to>
      <xdr:col>2</xdr:col>
      <xdr:colOff>28574</xdr:colOff>
      <xdr:row>146</xdr:row>
      <xdr:rowOff>9525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86ABF877-39BE-4C7A-8983-FC1563B0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3622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142</xdr:row>
      <xdr:rowOff>9525</xdr:rowOff>
    </xdr:from>
    <xdr:to>
      <xdr:col>7</xdr:col>
      <xdr:colOff>2</xdr:colOff>
      <xdr:row>145</xdr:row>
      <xdr:rowOff>190499</xdr:rowOff>
    </xdr:to>
    <xdr:pic>
      <xdr:nvPicPr>
        <xdr:cNvPr id="21" name="Imagen 3">
          <a:extLst>
            <a:ext uri="{FF2B5EF4-FFF2-40B4-BE49-F238E27FC236}">
              <a16:creationId xmlns:a16="http://schemas.microsoft.com/office/drawing/2014/main" id="{5A340521-BC60-467C-A7CA-C8FD2734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313622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146</xdr:row>
      <xdr:rowOff>0</xdr:rowOff>
    </xdr:from>
    <xdr:to>
      <xdr:col>0</xdr:col>
      <xdr:colOff>28575</xdr:colOff>
      <xdr:row>146</xdr:row>
      <xdr:rowOff>9526</xdr:rowOff>
    </xdr:to>
    <xdr:cxnSp macro="">
      <xdr:nvCxnSpPr>
        <xdr:cNvPr id="22" name="2 Conector recto">
          <a:extLst>
            <a:ext uri="{FF2B5EF4-FFF2-40B4-BE49-F238E27FC236}">
              <a16:creationId xmlns:a16="http://schemas.microsoft.com/office/drawing/2014/main" id="{4705D153-D1B9-4D23-8D4B-B123497BCCB1}"/>
            </a:ext>
          </a:extLst>
        </xdr:cNvPr>
        <xdr:cNvCxnSpPr/>
      </xdr:nvCxnSpPr>
      <xdr:spPr>
        <a:xfrm flipH="1" flipV="1">
          <a:off x="9525" y="2398395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171</xdr:row>
      <xdr:rowOff>9525</xdr:rowOff>
    </xdr:from>
    <xdr:to>
      <xdr:col>2</xdr:col>
      <xdr:colOff>28574</xdr:colOff>
      <xdr:row>175</xdr:row>
      <xdr:rowOff>9525</xdr:rowOff>
    </xdr:to>
    <xdr:pic>
      <xdr:nvPicPr>
        <xdr:cNvPr id="23" name="Imagen 1">
          <a:extLst>
            <a:ext uri="{FF2B5EF4-FFF2-40B4-BE49-F238E27FC236}">
              <a16:creationId xmlns:a16="http://schemas.microsoft.com/office/drawing/2014/main" id="{0AF0439E-8F03-4236-883A-887F5085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171</xdr:row>
      <xdr:rowOff>9525</xdr:rowOff>
    </xdr:from>
    <xdr:to>
      <xdr:col>7</xdr:col>
      <xdr:colOff>2</xdr:colOff>
      <xdr:row>174</xdr:row>
      <xdr:rowOff>190499</xdr:rowOff>
    </xdr:to>
    <xdr:pic>
      <xdr:nvPicPr>
        <xdr:cNvPr id="24" name="Imagen 3">
          <a:extLst>
            <a:ext uri="{FF2B5EF4-FFF2-40B4-BE49-F238E27FC236}">
              <a16:creationId xmlns:a16="http://schemas.microsoft.com/office/drawing/2014/main" id="{F71FF550-C68E-4144-B68B-A269D480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806065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175</xdr:row>
      <xdr:rowOff>0</xdr:rowOff>
    </xdr:from>
    <xdr:to>
      <xdr:col>0</xdr:col>
      <xdr:colOff>28575</xdr:colOff>
      <xdr:row>175</xdr:row>
      <xdr:rowOff>9526</xdr:rowOff>
    </xdr:to>
    <xdr:cxnSp macro="">
      <xdr:nvCxnSpPr>
        <xdr:cNvPr id="25" name="2 Conector recto">
          <a:extLst>
            <a:ext uri="{FF2B5EF4-FFF2-40B4-BE49-F238E27FC236}">
              <a16:creationId xmlns:a16="http://schemas.microsoft.com/office/drawing/2014/main" id="{9D199B02-45EF-4077-8900-E7AFC88EDCBA}"/>
            </a:ext>
          </a:extLst>
        </xdr:cNvPr>
        <xdr:cNvCxnSpPr/>
      </xdr:nvCxnSpPr>
      <xdr:spPr>
        <a:xfrm flipH="1" flipV="1">
          <a:off x="9525" y="2890837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198</xdr:row>
      <xdr:rowOff>9525</xdr:rowOff>
    </xdr:from>
    <xdr:to>
      <xdr:col>2</xdr:col>
      <xdr:colOff>28574</xdr:colOff>
      <xdr:row>202</xdr:row>
      <xdr:rowOff>9525</xdr:rowOff>
    </xdr:to>
    <xdr:pic>
      <xdr:nvPicPr>
        <xdr:cNvPr id="26" name="Imagen 1">
          <a:extLst>
            <a:ext uri="{FF2B5EF4-FFF2-40B4-BE49-F238E27FC236}">
              <a16:creationId xmlns:a16="http://schemas.microsoft.com/office/drawing/2014/main" id="{2C016024-A338-4D51-880B-C8A04B0E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4707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198</xdr:row>
      <xdr:rowOff>9525</xdr:rowOff>
    </xdr:from>
    <xdr:to>
      <xdr:col>7</xdr:col>
      <xdr:colOff>2</xdr:colOff>
      <xdr:row>201</xdr:row>
      <xdr:rowOff>190499</xdr:rowOff>
    </xdr:to>
    <xdr:pic>
      <xdr:nvPicPr>
        <xdr:cNvPr id="27" name="Imagen 3">
          <a:extLst>
            <a:ext uri="{FF2B5EF4-FFF2-40B4-BE49-F238E27FC236}">
              <a16:creationId xmlns:a16="http://schemas.microsoft.com/office/drawing/2014/main" id="{72B760D1-1E3E-44ED-96FC-171333FB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3374707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202</xdr:row>
      <xdr:rowOff>0</xdr:rowOff>
    </xdr:from>
    <xdr:to>
      <xdr:col>0</xdr:col>
      <xdr:colOff>28575</xdr:colOff>
      <xdr:row>202</xdr:row>
      <xdr:rowOff>9526</xdr:rowOff>
    </xdr:to>
    <xdr:cxnSp macro="">
      <xdr:nvCxnSpPr>
        <xdr:cNvPr id="28" name="2 Conector recto">
          <a:extLst>
            <a:ext uri="{FF2B5EF4-FFF2-40B4-BE49-F238E27FC236}">
              <a16:creationId xmlns:a16="http://schemas.microsoft.com/office/drawing/2014/main" id="{726AD22B-1F5F-4F84-9098-CCF34AE3867E}"/>
            </a:ext>
          </a:extLst>
        </xdr:cNvPr>
        <xdr:cNvCxnSpPr/>
      </xdr:nvCxnSpPr>
      <xdr:spPr>
        <a:xfrm flipH="1" flipV="1">
          <a:off x="9525" y="3459480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224</xdr:row>
      <xdr:rowOff>9525</xdr:rowOff>
    </xdr:from>
    <xdr:to>
      <xdr:col>2</xdr:col>
      <xdr:colOff>28574</xdr:colOff>
      <xdr:row>228</xdr:row>
      <xdr:rowOff>9525</xdr:rowOff>
    </xdr:to>
    <xdr:pic>
      <xdr:nvPicPr>
        <xdr:cNvPr id="29" name="Imagen 1">
          <a:extLst>
            <a:ext uri="{FF2B5EF4-FFF2-40B4-BE49-F238E27FC236}">
              <a16:creationId xmlns:a16="http://schemas.microsoft.com/office/drawing/2014/main" id="{05FCB145-BEF1-44CB-9C65-7E851416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224</xdr:row>
      <xdr:rowOff>9525</xdr:rowOff>
    </xdr:from>
    <xdr:to>
      <xdr:col>7</xdr:col>
      <xdr:colOff>2</xdr:colOff>
      <xdr:row>227</xdr:row>
      <xdr:rowOff>190499</xdr:rowOff>
    </xdr:to>
    <xdr:pic>
      <xdr:nvPicPr>
        <xdr:cNvPr id="30" name="Imagen 3">
          <a:extLst>
            <a:ext uri="{FF2B5EF4-FFF2-40B4-BE49-F238E27FC236}">
              <a16:creationId xmlns:a16="http://schemas.microsoft.com/office/drawing/2014/main" id="{A3396BA4-992D-4FE3-B6E6-F788E64A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3905250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228</xdr:row>
      <xdr:rowOff>0</xdr:rowOff>
    </xdr:from>
    <xdr:to>
      <xdr:col>0</xdr:col>
      <xdr:colOff>28575</xdr:colOff>
      <xdr:row>228</xdr:row>
      <xdr:rowOff>9526</xdr:rowOff>
    </xdr:to>
    <xdr:cxnSp macro="">
      <xdr:nvCxnSpPr>
        <xdr:cNvPr id="31" name="2 Conector recto">
          <a:extLst>
            <a:ext uri="{FF2B5EF4-FFF2-40B4-BE49-F238E27FC236}">
              <a16:creationId xmlns:a16="http://schemas.microsoft.com/office/drawing/2014/main" id="{E2A56C26-95FE-4662-A373-D4868CB4D8D2}"/>
            </a:ext>
          </a:extLst>
        </xdr:cNvPr>
        <xdr:cNvCxnSpPr/>
      </xdr:nvCxnSpPr>
      <xdr:spPr>
        <a:xfrm flipH="1" flipV="1">
          <a:off x="9525" y="399002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251</xdr:row>
      <xdr:rowOff>9525</xdr:rowOff>
    </xdr:from>
    <xdr:to>
      <xdr:col>2</xdr:col>
      <xdr:colOff>28574</xdr:colOff>
      <xdr:row>255</xdr:row>
      <xdr:rowOff>9525</xdr:rowOff>
    </xdr:to>
    <xdr:pic>
      <xdr:nvPicPr>
        <xdr:cNvPr id="32" name="Imagen 1">
          <a:extLst>
            <a:ext uri="{FF2B5EF4-FFF2-40B4-BE49-F238E27FC236}">
              <a16:creationId xmlns:a16="http://schemas.microsoft.com/office/drawing/2014/main" id="{A25E74F5-C095-4031-AB3F-2F81C4B1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6742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251</xdr:row>
      <xdr:rowOff>9525</xdr:rowOff>
    </xdr:from>
    <xdr:to>
      <xdr:col>7</xdr:col>
      <xdr:colOff>2</xdr:colOff>
      <xdr:row>254</xdr:row>
      <xdr:rowOff>190499</xdr:rowOff>
    </xdr:to>
    <xdr:pic>
      <xdr:nvPicPr>
        <xdr:cNvPr id="33" name="Imagen 3">
          <a:extLst>
            <a:ext uri="{FF2B5EF4-FFF2-40B4-BE49-F238E27FC236}">
              <a16:creationId xmlns:a16="http://schemas.microsoft.com/office/drawing/2014/main" id="{06EA39E5-8068-4050-9673-50B9281B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4416742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255</xdr:row>
      <xdr:rowOff>0</xdr:rowOff>
    </xdr:from>
    <xdr:to>
      <xdr:col>0</xdr:col>
      <xdr:colOff>28575</xdr:colOff>
      <xdr:row>255</xdr:row>
      <xdr:rowOff>9526</xdr:rowOff>
    </xdr:to>
    <xdr:cxnSp macro="">
      <xdr:nvCxnSpPr>
        <xdr:cNvPr id="34" name="2 Conector recto">
          <a:extLst>
            <a:ext uri="{FF2B5EF4-FFF2-40B4-BE49-F238E27FC236}">
              <a16:creationId xmlns:a16="http://schemas.microsoft.com/office/drawing/2014/main" id="{0216794A-ADEC-4462-8514-789B480A8C35}"/>
            </a:ext>
          </a:extLst>
        </xdr:cNvPr>
        <xdr:cNvCxnSpPr/>
      </xdr:nvCxnSpPr>
      <xdr:spPr>
        <a:xfrm flipH="1" flipV="1">
          <a:off x="9525" y="4501515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277</xdr:row>
      <xdr:rowOff>9525</xdr:rowOff>
    </xdr:from>
    <xdr:to>
      <xdr:col>2</xdr:col>
      <xdr:colOff>28574</xdr:colOff>
      <xdr:row>281</xdr:row>
      <xdr:rowOff>9525</xdr:rowOff>
    </xdr:to>
    <xdr:pic>
      <xdr:nvPicPr>
        <xdr:cNvPr id="35" name="Imagen 1">
          <a:extLst>
            <a:ext uri="{FF2B5EF4-FFF2-40B4-BE49-F238E27FC236}">
              <a16:creationId xmlns:a16="http://schemas.microsoft.com/office/drawing/2014/main" id="{03EBDEC9-4268-4D16-85AD-193129B9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7285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277</xdr:row>
      <xdr:rowOff>9525</xdr:rowOff>
    </xdr:from>
    <xdr:to>
      <xdr:col>7</xdr:col>
      <xdr:colOff>2</xdr:colOff>
      <xdr:row>280</xdr:row>
      <xdr:rowOff>190499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id="{FDC043FF-A126-4298-BDED-DCCBD04D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4947285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281</xdr:row>
      <xdr:rowOff>0</xdr:rowOff>
    </xdr:from>
    <xdr:to>
      <xdr:col>0</xdr:col>
      <xdr:colOff>28575</xdr:colOff>
      <xdr:row>281</xdr:row>
      <xdr:rowOff>9526</xdr:rowOff>
    </xdr:to>
    <xdr:cxnSp macro="">
      <xdr:nvCxnSpPr>
        <xdr:cNvPr id="37" name="2 Conector recto">
          <a:extLst>
            <a:ext uri="{FF2B5EF4-FFF2-40B4-BE49-F238E27FC236}">
              <a16:creationId xmlns:a16="http://schemas.microsoft.com/office/drawing/2014/main" id="{BA4855CA-8367-4F03-844C-5F90663533B6}"/>
            </a:ext>
          </a:extLst>
        </xdr:cNvPr>
        <xdr:cNvCxnSpPr/>
      </xdr:nvCxnSpPr>
      <xdr:spPr>
        <a:xfrm flipH="1" flipV="1">
          <a:off x="9525" y="5032057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304</xdr:row>
      <xdr:rowOff>9525</xdr:rowOff>
    </xdr:from>
    <xdr:to>
      <xdr:col>2</xdr:col>
      <xdr:colOff>28574</xdr:colOff>
      <xdr:row>308</xdr:row>
      <xdr:rowOff>9525</xdr:rowOff>
    </xdr:to>
    <xdr:pic>
      <xdr:nvPicPr>
        <xdr:cNvPr id="38" name="Imagen 1">
          <a:extLst>
            <a:ext uri="{FF2B5EF4-FFF2-40B4-BE49-F238E27FC236}">
              <a16:creationId xmlns:a16="http://schemas.microsoft.com/office/drawing/2014/main" id="{9481C29A-5E9B-441B-A83B-C9D67752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8777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304</xdr:row>
      <xdr:rowOff>9525</xdr:rowOff>
    </xdr:from>
    <xdr:to>
      <xdr:col>7</xdr:col>
      <xdr:colOff>2</xdr:colOff>
      <xdr:row>307</xdr:row>
      <xdr:rowOff>190499</xdr:rowOff>
    </xdr:to>
    <xdr:pic>
      <xdr:nvPicPr>
        <xdr:cNvPr id="39" name="Imagen 3">
          <a:extLst>
            <a:ext uri="{FF2B5EF4-FFF2-40B4-BE49-F238E27FC236}">
              <a16:creationId xmlns:a16="http://schemas.microsoft.com/office/drawing/2014/main" id="{C22D49D1-8B01-4932-87C2-B40A9E88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5458777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308</xdr:row>
      <xdr:rowOff>0</xdr:rowOff>
    </xdr:from>
    <xdr:to>
      <xdr:col>0</xdr:col>
      <xdr:colOff>28575</xdr:colOff>
      <xdr:row>308</xdr:row>
      <xdr:rowOff>9526</xdr:rowOff>
    </xdr:to>
    <xdr:cxnSp macro="">
      <xdr:nvCxnSpPr>
        <xdr:cNvPr id="40" name="2 Conector recto">
          <a:extLst>
            <a:ext uri="{FF2B5EF4-FFF2-40B4-BE49-F238E27FC236}">
              <a16:creationId xmlns:a16="http://schemas.microsoft.com/office/drawing/2014/main" id="{D9ACD330-1E91-4FB5-A4B9-6443C83B2267}"/>
            </a:ext>
          </a:extLst>
        </xdr:cNvPr>
        <xdr:cNvCxnSpPr/>
      </xdr:nvCxnSpPr>
      <xdr:spPr>
        <a:xfrm flipH="1" flipV="1">
          <a:off x="9525" y="5543550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329</xdr:row>
      <xdr:rowOff>9525</xdr:rowOff>
    </xdr:from>
    <xdr:to>
      <xdr:col>2</xdr:col>
      <xdr:colOff>28574</xdr:colOff>
      <xdr:row>333</xdr:row>
      <xdr:rowOff>9525</xdr:rowOff>
    </xdr:to>
    <xdr:pic>
      <xdr:nvPicPr>
        <xdr:cNvPr id="41" name="Imagen 1">
          <a:extLst>
            <a:ext uri="{FF2B5EF4-FFF2-40B4-BE49-F238E27FC236}">
              <a16:creationId xmlns:a16="http://schemas.microsoft.com/office/drawing/2014/main" id="{CCDC3FAD-7D5E-4CE6-BAE7-AEF02B20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9320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329</xdr:row>
      <xdr:rowOff>9525</xdr:rowOff>
    </xdr:from>
    <xdr:to>
      <xdr:col>7</xdr:col>
      <xdr:colOff>2</xdr:colOff>
      <xdr:row>332</xdr:row>
      <xdr:rowOff>190499</xdr:rowOff>
    </xdr:to>
    <xdr:pic>
      <xdr:nvPicPr>
        <xdr:cNvPr id="42" name="Imagen 3">
          <a:extLst>
            <a:ext uri="{FF2B5EF4-FFF2-40B4-BE49-F238E27FC236}">
              <a16:creationId xmlns:a16="http://schemas.microsoft.com/office/drawing/2014/main" id="{67A193BC-9403-40C6-94E4-04E2CA75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5989320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333</xdr:row>
      <xdr:rowOff>0</xdr:rowOff>
    </xdr:from>
    <xdr:to>
      <xdr:col>0</xdr:col>
      <xdr:colOff>28575</xdr:colOff>
      <xdr:row>333</xdr:row>
      <xdr:rowOff>9526</xdr:rowOff>
    </xdr:to>
    <xdr:cxnSp macro="">
      <xdr:nvCxnSpPr>
        <xdr:cNvPr id="43" name="2 Conector recto">
          <a:extLst>
            <a:ext uri="{FF2B5EF4-FFF2-40B4-BE49-F238E27FC236}">
              <a16:creationId xmlns:a16="http://schemas.microsoft.com/office/drawing/2014/main" id="{F21FFE0F-C8BA-429E-A1D1-B9FF6156D976}"/>
            </a:ext>
          </a:extLst>
        </xdr:cNvPr>
        <xdr:cNvCxnSpPr/>
      </xdr:nvCxnSpPr>
      <xdr:spPr>
        <a:xfrm flipH="1" flipV="1">
          <a:off x="9525" y="607409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3"/>
  <sheetViews>
    <sheetView tabSelected="1" topLeftCell="A328" zoomScaleNormal="100" workbookViewId="0">
      <selection activeCell="A329" sqref="A329:G344"/>
    </sheetView>
  </sheetViews>
  <sheetFormatPr baseColWidth="10" defaultRowHeight="15" x14ac:dyDescent="0.25"/>
  <cols>
    <col min="4" max="4" width="22.42578125" customWidth="1"/>
    <col min="5" max="5" width="9.28515625" customWidth="1"/>
    <col min="6" max="6" width="8.42578125" customWidth="1"/>
  </cols>
  <sheetData>
    <row r="1" spans="1:7" ht="20.25" x14ac:dyDescent="0.4">
      <c r="A1" s="32" t="s">
        <v>13</v>
      </c>
      <c r="B1" s="32"/>
      <c r="C1" s="32"/>
      <c r="D1" s="32"/>
      <c r="E1" s="32"/>
      <c r="F1" s="32"/>
      <c r="G1" s="32"/>
    </row>
    <row r="2" spans="1:7" ht="17.25" customHeight="1" x14ac:dyDescent="0.25">
      <c r="A2" s="2"/>
      <c r="C2" s="33" t="s">
        <v>19</v>
      </c>
      <c r="D2" s="33"/>
      <c r="E2" s="33"/>
    </row>
    <row r="3" spans="1:7" ht="15.75" x14ac:dyDescent="0.25">
      <c r="A3" s="5" t="s">
        <v>15</v>
      </c>
      <c r="C3" s="34" t="s">
        <v>18</v>
      </c>
      <c r="D3" s="34"/>
      <c r="E3" s="34"/>
    </row>
    <row r="4" spans="1:7" ht="15.75" x14ac:dyDescent="0.25">
      <c r="A4" s="4"/>
      <c r="C4" s="35" t="s">
        <v>16</v>
      </c>
      <c r="D4" s="35"/>
      <c r="E4" s="35"/>
    </row>
    <row r="5" spans="1:7" ht="15.75" x14ac:dyDescent="0.25">
      <c r="A5" s="4"/>
      <c r="C5" s="1"/>
      <c r="D5" s="10" t="s">
        <v>14</v>
      </c>
      <c r="E5" s="3"/>
    </row>
    <row r="6" spans="1:7" x14ac:dyDescent="0.25">
      <c r="A6" s="11" t="s">
        <v>20</v>
      </c>
      <c r="D6" s="11" t="s">
        <v>21</v>
      </c>
    </row>
    <row r="7" spans="1:7" x14ac:dyDescent="0.25">
      <c r="A7" s="36" t="s">
        <v>17</v>
      </c>
      <c r="B7" s="36"/>
      <c r="C7" s="36"/>
      <c r="D7" s="36"/>
      <c r="E7" s="36"/>
      <c r="F7" s="36"/>
      <c r="G7" s="36"/>
    </row>
    <row r="8" spans="1:7" ht="15" customHeight="1" x14ac:dyDescent="0.25">
      <c r="A8" s="6" t="s">
        <v>0</v>
      </c>
      <c r="B8" s="6" t="s">
        <v>1</v>
      </c>
      <c r="C8" s="7" t="s">
        <v>2</v>
      </c>
      <c r="D8" s="6" t="s">
        <v>3</v>
      </c>
      <c r="E8" s="6" t="s">
        <v>9</v>
      </c>
      <c r="F8" s="7" t="s">
        <v>4</v>
      </c>
      <c r="G8" s="6" t="s">
        <v>10</v>
      </c>
    </row>
    <row r="9" spans="1:7" ht="15" customHeight="1" x14ac:dyDescent="0.25">
      <c r="A9" s="8">
        <v>43654</v>
      </c>
      <c r="B9" s="6" t="s">
        <v>5</v>
      </c>
      <c r="C9" s="7" t="s">
        <v>6</v>
      </c>
      <c r="D9" s="7" t="s">
        <v>7</v>
      </c>
      <c r="E9" s="9">
        <v>1</v>
      </c>
      <c r="F9" s="9">
        <v>120</v>
      </c>
      <c r="G9" s="9">
        <f>F9*E9</f>
        <v>120</v>
      </c>
    </row>
    <row r="10" spans="1:7" ht="15" customHeight="1" x14ac:dyDescent="0.25">
      <c r="A10" s="8">
        <v>43654</v>
      </c>
      <c r="B10" s="6" t="s">
        <v>8</v>
      </c>
      <c r="C10" s="7" t="s">
        <v>6</v>
      </c>
      <c r="D10" s="7" t="s">
        <v>7</v>
      </c>
      <c r="E10" s="9">
        <v>1</v>
      </c>
      <c r="F10" s="9">
        <v>120</v>
      </c>
      <c r="G10" s="9">
        <f t="shared" ref="G10:G20" si="0">F10*E10</f>
        <v>120</v>
      </c>
    </row>
    <row r="11" spans="1:7" ht="15" customHeight="1" x14ac:dyDescent="0.25">
      <c r="A11" s="8">
        <v>43655</v>
      </c>
      <c r="B11" s="6" t="s">
        <v>5</v>
      </c>
      <c r="C11" s="7" t="s">
        <v>6</v>
      </c>
      <c r="D11" s="7" t="s">
        <v>7</v>
      </c>
      <c r="E11" s="9">
        <v>1</v>
      </c>
      <c r="F11" s="9">
        <v>120</v>
      </c>
      <c r="G11" s="9">
        <f t="shared" si="0"/>
        <v>120</v>
      </c>
    </row>
    <row r="12" spans="1:7" ht="15" customHeight="1" x14ac:dyDescent="0.25">
      <c r="A12" s="8">
        <v>43655</v>
      </c>
      <c r="B12" s="6" t="s">
        <v>8</v>
      </c>
      <c r="C12" s="7" t="s">
        <v>6</v>
      </c>
      <c r="D12" s="7" t="s">
        <v>7</v>
      </c>
      <c r="E12" s="9">
        <v>1</v>
      </c>
      <c r="F12" s="9">
        <v>120</v>
      </c>
      <c r="G12" s="9">
        <f t="shared" si="0"/>
        <v>120</v>
      </c>
    </row>
    <row r="13" spans="1:7" ht="15" customHeight="1" x14ac:dyDescent="0.25">
      <c r="A13" s="8">
        <v>43656</v>
      </c>
      <c r="B13" s="6" t="s">
        <v>5</v>
      </c>
      <c r="C13" s="7" t="s">
        <v>6</v>
      </c>
      <c r="D13" s="7" t="s">
        <v>7</v>
      </c>
      <c r="E13" s="9">
        <v>1</v>
      </c>
      <c r="F13" s="9">
        <v>120</v>
      </c>
      <c r="G13" s="9">
        <f t="shared" si="0"/>
        <v>120</v>
      </c>
    </row>
    <row r="14" spans="1:7" ht="15" customHeight="1" x14ac:dyDescent="0.25">
      <c r="A14" s="8">
        <v>43656</v>
      </c>
      <c r="B14" s="6" t="s">
        <v>8</v>
      </c>
      <c r="C14" s="7" t="s">
        <v>6</v>
      </c>
      <c r="D14" s="7" t="s">
        <v>7</v>
      </c>
      <c r="E14" s="9">
        <v>1</v>
      </c>
      <c r="F14" s="9">
        <v>120</v>
      </c>
      <c r="G14" s="9">
        <f t="shared" si="0"/>
        <v>120</v>
      </c>
    </row>
    <row r="15" spans="1:7" ht="15" customHeight="1" x14ac:dyDescent="0.25">
      <c r="A15" s="8">
        <v>43657</v>
      </c>
      <c r="B15" s="6" t="s">
        <v>5</v>
      </c>
      <c r="C15" s="7" t="s">
        <v>6</v>
      </c>
      <c r="D15" s="7" t="s">
        <v>7</v>
      </c>
      <c r="E15" s="9">
        <v>1</v>
      </c>
      <c r="F15" s="9">
        <v>120</v>
      </c>
      <c r="G15" s="9">
        <f t="shared" si="0"/>
        <v>120</v>
      </c>
    </row>
    <row r="16" spans="1:7" ht="15" customHeight="1" x14ac:dyDescent="0.25">
      <c r="A16" s="8">
        <v>43657</v>
      </c>
      <c r="B16" s="6" t="s">
        <v>8</v>
      </c>
      <c r="C16" s="7" t="s">
        <v>6</v>
      </c>
      <c r="D16" s="7" t="s">
        <v>7</v>
      </c>
      <c r="E16" s="9">
        <v>1</v>
      </c>
      <c r="F16" s="9">
        <v>120</v>
      </c>
      <c r="G16" s="9">
        <f t="shared" si="0"/>
        <v>120</v>
      </c>
    </row>
    <row r="17" spans="1:7" x14ac:dyDescent="0.25">
      <c r="A17" s="8">
        <v>43658</v>
      </c>
      <c r="B17" s="6" t="s">
        <v>5</v>
      </c>
      <c r="C17" s="7" t="s">
        <v>6</v>
      </c>
      <c r="D17" s="7" t="s">
        <v>7</v>
      </c>
      <c r="E17" s="9">
        <v>1</v>
      </c>
      <c r="F17" s="9">
        <v>120</v>
      </c>
      <c r="G17" s="9">
        <f t="shared" si="0"/>
        <v>120</v>
      </c>
    </row>
    <row r="18" spans="1:7" x14ac:dyDescent="0.25">
      <c r="A18" s="8">
        <v>43658</v>
      </c>
      <c r="B18" s="6" t="s">
        <v>8</v>
      </c>
      <c r="C18" s="7" t="s">
        <v>6</v>
      </c>
      <c r="D18" s="7" t="s">
        <v>7</v>
      </c>
      <c r="E18" s="9">
        <v>1</v>
      </c>
      <c r="F18" s="9">
        <v>120</v>
      </c>
      <c r="G18" s="9">
        <f t="shared" si="0"/>
        <v>120</v>
      </c>
    </row>
    <row r="19" spans="1:7" x14ac:dyDescent="0.25">
      <c r="A19" s="8">
        <v>43659</v>
      </c>
      <c r="B19" s="6" t="s">
        <v>5</v>
      </c>
      <c r="C19" s="7" t="s">
        <v>6</v>
      </c>
      <c r="D19" s="7" t="s">
        <v>7</v>
      </c>
      <c r="E19" s="9">
        <v>1</v>
      </c>
      <c r="F19" s="9">
        <v>120</v>
      </c>
      <c r="G19" s="9">
        <f t="shared" si="0"/>
        <v>120</v>
      </c>
    </row>
    <row r="20" spans="1:7" x14ac:dyDescent="0.25">
      <c r="A20" s="8">
        <v>43659</v>
      </c>
      <c r="B20" s="6" t="s">
        <v>8</v>
      </c>
      <c r="C20" s="7" t="s">
        <v>6</v>
      </c>
      <c r="D20" s="7" t="s">
        <v>7</v>
      </c>
      <c r="E20" s="9">
        <v>1</v>
      </c>
      <c r="F20" s="9">
        <v>120</v>
      </c>
      <c r="G20" s="9">
        <f t="shared" si="0"/>
        <v>120</v>
      </c>
    </row>
    <row r="21" spans="1:7" x14ac:dyDescent="0.25">
      <c r="D21" s="14" t="s">
        <v>22</v>
      </c>
      <c r="E21" s="13">
        <f>SUM(E9:E20)</f>
        <v>12</v>
      </c>
      <c r="F21" s="11" t="s">
        <v>11</v>
      </c>
      <c r="G21" s="13">
        <f>SUM(G9:G20)</f>
        <v>1440</v>
      </c>
    </row>
    <row r="22" spans="1:7" x14ac:dyDescent="0.25">
      <c r="E22" s="11"/>
      <c r="F22" s="11" t="s">
        <v>12</v>
      </c>
      <c r="G22" s="13">
        <f>G21*18%</f>
        <v>259.2</v>
      </c>
    </row>
    <row r="23" spans="1:7" x14ac:dyDescent="0.25">
      <c r="E23" s="11"/>
      <c r="F23" s="11" t="s">
        <v>10</v>
      </c>
      <c r="G23" s="13">
        <f>G21+G22</f>
        <v>1699.2</v>
      </c>
    </row>
    <row r="26" spans="1:7" ht="20.25" x14ac:dyDescent="0.4">
      <c r="A26" s="32" t="s">
        <v>13</v>
      </c>
      <c r="B26" s="32"/>
      <c r="C26" s="32"/>
      <c r="D26" s="32"/>
      <c r="E26" s="32"/>
      <c r="F26" s="32"/>
      <c r="G26" s="32"/>
    </row>
    <row r="27" spans="1:7" ht="20.25" x14ac:dyDescent="0.25">
      <c r="A27" s="2"/>
      <c r="C27" s="33" t="s">
        <v>19</v>
      </c>
      <c r="D27" s="33"/>
      <c r="E27" s="33"/>
    </row>
    <row r="28" spans="1:7" ht="15.75" x14ac:dyDescent="0.25">
      <c r="A28" s="5" t="s">
        <v>15</v>
      </c>
      <c r="C28" s="34" t="s">
        <v>18</v>
      </c>
      <c r="D28" s="34"/>
      <c r="E28" s="34"/>
    </row>
    <row r="29" spans="1:7" ht="15.75" x14ac:dyDescent="0.25">
      <c r="A29" s="4"/>
      <c r="C29" s="35" t="s">
        <v>16</v>
      </c>
      <c r="D29" s="35"/>
      <c r="E29" s="35"/>
    </row>
    <row r="30" spans="1:7" ht="15.75" x14ac:dyDescent="0.25">
      <c r="A30" s="4"/>
      <c r="C30" s="12"/>
      <c r="D30" s="10" t="s">
        <v>14</v>
      </c>
      <c r="E30" s="3"/>
    </row>
    <row r="31" spans="1:7" x14ac:dyDescent="0.25">
      <c r="A31" s="11" t="s">
        <v>20</v>
      </c>
      <c r="D31" s="11" t="s">
        <v>21</v>
      </c>
    </row>
    <row r="32" spans="1:7" x14ac:dyDescent="0.25">
      <c r="A32" s="36" t="s">
        <v>23</v>
      </c>
      <c r="B32" s="36"/>
      <c r="C32" s="36"/>
      <c r="D32" s="36"/>
      <c r="E32" s="36"/>
      <c r="F32" s="36"/>
      <c r="G32" s="36"/>
    </row>
    <row r="33" spans="1:7" x14ac:dyDescent="0.25">
      <c r="A33" s="6" t="s">
        <v>0</v>
      </c>
      <c r="B33" s="6" t="s">
        <v>1</v>
      </c>
      <c r="C33" s="7" t="s">
        <v>2</v>
      </c>
      <c r="D33" s="6" t="s">
        <v>3</v>
      </c>
      <c r="E33" s="6" t="s">
        <v>9</v>
      </c>
      <c r="F33" s="7" t="s">
        <v>4</v>
      </c>
      <c r="G33" s="6" t="s">
        <v>10</v>
      </c>
    </row>
    <row r="34" spans="1:7" x14ac:dyDescent="0.25">
      <c r="A34" s="8">
        <v>43661</v>
      </c>
      <c r="B34" s="6" t="s">
        <v>5</v>
      </c>
      <c r="C34" s="7" t="s">
        <v>6</v>
      </c>
      <c r="D34" s="7" t="s">
        <v>25</v>
      </c>
      <c r="E34" s="9">
        <v>1</v>
      </c>
      <c r="F34" s="9">
        <v>120</v>
      </c>
      <c r="G34" s="9">
        <f>F34*E34</f>
        <v>120</v>
      </c>
    </row>
    <row r="35" spans="1:7" x14ac:dyDescent="0.25">
      <c r="A35" s="8">
        <v>43661</v>
      </c>
      <c r="B35" s="6" t="s">
        <v>8</v>
      </c>
      <c r="C35" s="7" t="s">
        <v>6</v>
      </c>
      <c r="D35" s="7" t="s">
        <v>25</v>
      </c>
      <c r="E35" s="9">
        <v>1</v>
      </c>
      <c r="F35" s="9">
        <v>120</v>
      </c>
      <c r="G35" s="9">
        <f t="shared" ref="G35:G44" si="1">F35*E35</f>
        <v>120</v>
      </c>
    </row>
    <row r="36" spans="1:7" x14ac:dyDescent="0.25">
      <c r="A36" s="8">
        <v>43662</v>
      </c>
      <c r="B36" s="6" t="s">
        <v>5</v>
      </c>
      <c r="C36" s="7" t="s">
        <v>6</v>
      </c>
      <c r="D36" s="7" t="s">
        <v>25</v>
      </c>
      <c r="E36" s="9">
        <v>1</v>
      </c>
      <c r="F36" s="9">
        <v>120</v>
      </c>
      <c r="G36" s="9">
        <f t="shared" si="1"/>
        <v>120</v>
      </c>
    </row>
    <row r="37" spans="1:7" x14ac:dyDescent="0.25">
      <c r="A37" s="8">
        <v>43662</v>
      </c>
      <c r="B37" s="6" t="s">
        <v>8</v>
      </c>
      <c r="C37" s="7" t="s">
        <v>6</v>
      </c>
      <c r="D37" s="7" t="s">
        <v>25</v>
      </c>
      <c r="E37" s="9">
        <v>1</v>
      </c>
      <c r="F37" s="9">
        <v>120</v>
      </c>
      <c r="G37" s="9">
        <f t="shared" si="1"/>
        <v>120</v>
      </c>
    </row>
    <row r="38" spans="1:7" x14ac:dyDescent="0.25">
      <c r="A38" s="8">
        <v>43663</v>
      </c>
      <c r="B38" s="6" t="s">
        <v>5</v>
      </c>
      <c r="C38" s="7" t="s">
        <v>6</v>
      </c>
      <c r="D38" s="7" t="s">
        <v>25</v>
      </c>
      <c r="E38" s="9">
        <v>1</v>
      </c>
      <c r="F38" s="9">
        <v>120</v>
      </c>
      <c r="G38" s="9">
        <f t="shared" si="1"/>
        <v>120</v>
      </c>
    </row>
    <row r="39" spans="1:7" x14ac:dyDescent="0.25">
      <c r="A39" s="8">
        <v>43663</v>
      </c>
      <c r="B39" s="6" t="s">
        <v>8</v>
      </c>
      <c r="C39" s="7" t="s">
        <v>6</v>
      </c>
      <c r="D39" s="7" t="s">
        <v>25</v>
      </c>
      <c r="E39" s="9">
        <v>1</v>
      </c>
      <c r="F39" s="9">
        <v>120</v>
      </c>
      <c r="G39" s="9">
        <f t="shared" si="1"/>
        <v>120</v>
      </c>
    </row>
    <row r="40" spans="1:7" x14ac:dyDescent="0.25">
      <c r="A40" s="8">
        <v>43664</v>
      </c>
      <c r="B40" s="6" t="s">
        <v>5</v>
      </c>
      <c r="C40" s="7" t="s">
        <v>6</v>
      </c>
      <c r="D40" s="7" t="s">
        <v>25</v>
      </c>
      <c r="E40" s="9">
        <v>1</v>
      </c>
      <c r="F40" s="9">
        <v>120</v>
      </c>
      <c r="G40" s="9">
        <f t="shared" si="1"/>
        <v>120</v>
      </c>
    </row>
    <row r="41" spans="1:7" x14ac:dyDescent="0.25">
      <c r="A41" s="8">
        <v>43664</v>
      </c>
      <c r="B41" s="6" t="s">
        <v>8</v>
      </c>
      <c r="C41" s="7" t="s">
        <v>24</v>
      </c>
      <c r="D41" s="7" t="s">
        <v>25</v>
      </c>
      <c r="E41" s="9">
        <v>1</v>
      </c>
      <c r="F41" s="9">
        <v>60</v>
      </c>
      <c r="G41" s="9">
        <f t="shared" si="1"/>
        <v>60</v>
      </c>
    </row>
    <row r="42" spans="1:7" x14ac:dyDescent="0.25">
      <c r="A42" s="8">
        <v>43665</v>
      </c>
      <c r="B42" s="6" t="s">
        <v>5</v>
      </c>
      <c r="C42" s="7" t="s">
        <v>24</v>
      </c>
      <c r="D42" s="7" t="s">
        <v>25</v>
      </c>
      <c r="E42" s="9">
        <v>1</v>
      </c>
      <c r="F42" s="9">
        <v>60</v>
      </c>
      <c r="G42" s="9">
        <f t="shared" si="1"/>
        <v>60</v>
      </c>
    </row>
    <row r="43" spans="1:7" x14ac:dyDescent="0.25">
      <c r="A43" s="8">
        <v>43666</v>
      </c>
      <c r="B43" s="6" t="s">
        <v>5</v>
      </c>
      <c r="C43" s="7" t="s">
        <v>6</v>
      </c>
      <c r="D43" s="7" t="s">
        <v>25</v>
      </c>
      <c r="E43" s="9">
        <v>1</v>
      </c>
      <c r="F43" s="9">
        <v>120</v>
      </c>
      <c r="G43" s="9">
        <f t="shared" si="1"/>
        <v>120</v>
      </c>
    </row>
    <row r="44" spans="1:7" x14ac:dyDescent="0.25">
      <c r="A44" s="8">
        <v>43666</v>
      </c>
      <c r="B44" s="6" t="s">
        <v>8</v>
      </c>
      <c r="C44" s="7" t="s">
        <v>6</v>
      </c>
      <c r="D44" s="7" t="s">
        <v>25</v>
      </c>
      <c r="E44" s="9">
        <v>1</v>
      </c>
      <c r="F44" s="9">
        <v>120</v>
      </c>
      <c r="G44" s="9">
        <f t="shared" si="1"/>
        <v>120</v>
      </c>
    </row>
    <row r="45" spans="1:7" x14ac:dyDescent="0.25">
      <c r="A45" s="8">
        <v>43667</v>
      </c>
      <c r="B45" s="6" t="s">
        <v>5</v>
      </c>
      <c r="C45" s="7" t="s">
        <v>6</v>
      </c>
      <c r="D45" s="7" t="s">
        <v>25</v>
      </c>
      <c r="E45" s="9">
        <v>1</v>
      </c>
      <c r="F45" s="9">
        <v>120</v>
      </c>
      <c r="G45" s="9">
        <f t="shared" ref="G45" si="2">F45*E45</f>
        <v>120</v>
      </c>
    </row>
    <row r="46" spans="1:7" x14ac:dyDescent="0.25">
      <c r="D46" s="14" t="s">
        <v>22</v>
      </c>
      <c r="E46" s="13">
        <f>SUM(E34:E45)</f>
        <v>12</v>
      </c>
      <c r="F46" s="11" t="s">
        <v>11</v>
      </c>
      <c r="G46" s="13">
        <f>SUM(G34:G45)</f>
        <v>1320</v>
      </c>
    </row>
    <row r="47" spans="1:7" x14ac:dyDescent="0.25">
      <c r="E47" s="11"/>
      <c r="F47" s="11" t="s">
        <v>12</v>
      </c>
      <c r="G47" s="13">
        <f>G46*18%</f>
        <v>237.6</v>
      </c>
    </row>
    <row r="48" spans="1:7" x14ac:dyDescent="0.25">
      <c r="E48" s="11"/>
      <c r="F48" s="11" t="s">
        <v>10</v>
      </c>
      <c r="G48" s="13">
        <f>G46+G47</f>
        <v>1557.6</v>
      </c>
    </row>
    <row r="51" spans="1:7" ht="20.25" x14ac:dyDescent="0.4">
      <c r="A51" s="32" t="s">
        <v>13</v>
      </c>
      <c r="B51" s="32"/>
      <c r="C51" s="32"/>
      <c r="D51" s="32"/>
      <c r="E51" s="32"/>
      <c r="F51" s="32"/>
      <c r="G51" s="32"/>
    </row>
    <row r="52" spans="1:7" ht="20.25" x14ac:dyDescent="0.25">
      <c r="A52" s="2"/>
      <c r="C52" s="33" t="s">
        <v>19</v>
      </c>
      <c r="D52" s="33"/>
      <c r="E52" s="33"/>
    </row>
    <row r="53" spans="1:7" ht="15.75" x14ac:dyDescent="0.25">
      <c r="A53" s="5" t="s">
        <v>15</v>
      </c>
      <c r="C53" s="34" t="s">
        <v>18</v>
      </c>
      <c r="D53" s="34"/>
      <c r="E53" s="34"/>
    </row>
    <row r="54" spans="1:7" ht="15.75" x14ac:dyDescent="0.25">
      <c r="A54" s="4"/>
      <c r="C54" s="35" t="s">
        <v>16</v>
      </c>
      <c r="D54" s="35"/>
      <c r="E54" s="35"/>
    </row>
    <row r="55" spans="1:7" ht="15.75" x14ac:dyDescent="0.25">
      <c r="A55" s="4"/>
      <c r="C55" s="15"/>
      <c r="D55" s="10" t="s">
        <v>14</v>
      </c>
      <c r="E55" s="3"/>
    </row>
    <row r="56" spans="1:7" x14ac:dyDescent="0.25">
      <c r="A56" s="11" t="s">
        <v>20</v>
      </c>
      <c r="D56" s="11" t="s">
        <v>21</v>
      </c>
    </row>
    <row r="57" spans="1:7" x14ac:dyDescent="0.25">
      <c r="A57" s="36" t="s">
        <v>26</v>
      </c>
      <c r="B57" s="36"/>
      <c r="C57" s="36"/>
      <c r="D57" s="36"/>
      <c r="E57" s="36"/>
      <c r="F57" s="36"/>
      <c r="G57" s="36"/>
    </row>
    <row r="58" spans="1:7" x14ac:dyDescent="0.25">
      <c r="A58" s="6" t="s">
        <v>0</v>
      </c>
      <c r="B58" s="6" t="s">
        <v>1</v>
      </c>
      <c r="C58" s="7" t="s">
        <v>2</v>
      </c>
      <c r="D58" s="6" t="s">
        <v>3</v>
      </c>
      <c r="E58" s="6" t="s">
        <v>9</v>
      </c>
      <c r="F58" s="7" t="s">
        <v>4</v>
      </c>
      <c r="G58" s="6" t="s">
        <v>10</v>
      </c>
    </row>
    <row r="59" spans="1:7" x14ac:dyDescent="0.25">
      <c r="A59" s="8">
        <v>43668</v>
      </c>
      <c r="B59" s="6" t="s">
        <v>5</v>
      </c>
      <c r="C59" s="7" t="s">
        <v>6</v>
      </c>
      <c r="D59" s="7" t="s">
        <v>25</v>
      </c>
      <c r="E59" s="9">
        <v>0.5</v>
      </c>
      <c r="F59" s="9">
        <v>120</v>
      </c>
      <c r="G59" s="9">
        <f>F59*E59</f>
        <v>60</v>
      </c>
    </row>
    <row r="60" spans="1:7" x14ac:dyDescent="0.25">
      <c r="A60" s="8">
        <v>43668</v>
      </c>
      <c r="B60" s="6" t="s">
        <v>8</v>
      </c>
      <c r="C60" s="7" t="s">
        <v>6</v>
      </c>
      <c r="D60" s="7" t="s">
        <v>25</v>
      </c>
      <c r="E60" s="9">
        <v>1</v>
      </c>
      <c r="F60" s="9">
        <v>120</v>
      </c>
      <c r="G60" s="9">
        <f t="shared" ref="G60:G70" si="3">F60*E60</f>
        <v>120</v>
      </c>
    </row>
    <row r="61" spans="1:7" x14ac:dyDescent="0.25">
      <c r="A61" s="8">
        <v>43669</v>
      </c>
      <c r="B61" s="6" t="s">
        <v>5</v>
      </c>
      <c r="C61" s="7" t="s">
        <v>6</v>
      </c>
      <c r="D61" s="7" t="s">
        <v>25</v>
      </c>
      <c r="E61" s="9">
        <v>1</v>
      </c>
      <c r="F61" s="9">
        <v>120</v>
      </c>
      <c r="G61" s="9">
        <f t="shared" si="3"/>
        <v>120</v>
      </c>
    </row>
    <row r="62" spans="1:7" x14ac:dyDescent="0.25">
      <c r="A62" s="8">
        <v>43669</v>
      </c>
      <c r="B62" s="6" t="s">
        <v>8</v>
      </c>
      <c r="C62" s="7" t="s">
        <v>6</v>
      </c>
      <c r="D62" s="7" t="s">
        <v>25</v>
      </c>
      <c r="E62" s="9">
        <v>1</v>
      </c>
      <c r="F62" s="9">
        <v>120</v>
      </c>
      <c r="G62" s="9">
        <f t="shared" si="3"/>
        <v>120</v>
      </c>
    </row>
    <row r="63" spans="1:7" x14ac:dyDescent="0.25">
      <c r="A63" s="8">
        <v>43670</v>
      </c>
      <c r="B63" s="6" t="s">
        <v>5</v>
      </c>
      <c r="C63" s="7" t="s">
        <v>6</v>
      </c>
      <c r="D63" s="7" t="s">
        <v>25</v>
      </c>
      <c r="E63" s="9">
        <v>1</v>
      </c>
      <c r="F63" s="9">
        <v>120</v>
      </c>
      <c r="G63" s="9">
        <f t="shared" si="3"/>
        <v>120</v>
      </c>
    </row>
    <row r="64" spans="1:7" x14ac:dyDescent="0.25">
      <c r="A64" s="8">
        <v>43670</v>
      </c>
      <c r="B64" s="6" t="s">
        <v>8</v>
      </c>
      <c r="C64" s="7" t="s">
        <v>6</v>
      </c>
      <c r="D64" s="7" t="s">
        <v>25</v>
      </c>
      <c r="E64" s="9">
        <v>1</v>
      </c>
      <c r="F64" s="9">
        <v>120</v>
      </c>
      <c r="G64" s="9">
        <f t="shared" si="3"/>
        <v>120</v>
      </c>
    </row>
    <row r="65" spans="1:7" x14ac:dyDescent="0.25">
      <c r="A65" s="8">
        <v>43671</v>
      </c>
      <c r="B65" s="6" t="s">
        <v>5</v>
      </c>
      <c r="C65" s="7" t="s">
        <v>6</v>
      </c>
      <c r="D65" s="7" t="s">
        <v>25</v>
      </c>
      <c r="E65" s="9">
        <v>1</v>
      </c>
      <c r="F65" s="9">
        <v>120</v>
      </c>
      <c r="G65" s="9">
        <f t="shared" si="3"/>
        <v>120</v>
      </c>
    </row>
    <row r="66" spans="1:7" x14ac:dyDescent="0.25">
      <c r="A66" s="8">
        <v>43671</v>
      </c>
      <c r="B66" s="6" t="s">
        <v>8</v>
      </c>
      <c r="C66" s="7" t="s">
        <v>24</v>
      </c>
      <c r="D66" s="7" t="s">
        <v>25</v>
      </c>
      <c r="E66" s="9">
        <v>1</v>
      </c>
      <c r="F66" s="9">
        <v>120</v>
      </c>
      <c r="G66" s="9">
        <f t="shared" si="3"/>
        <v>120</v>
      </c>
    </row>
    <row r="67" spans="1:7" x14ac:dyDescent="0.25">
      <c r="A67" s="8">
        <v>43672</v>
      </c>
      <c r="B67" s="6" t="s">
        <v>5</v>
      </c>
      <c r="C67" s="7" t="s">
        <v>24</v>
      </c>
      <c r="D67" s="7" t="s">
        <v>25</v>
      </c>
      <c r="E67" s="9">
        <v>1</v>
      </c>
      <c r="F67" s="9">
        <v>120</v>
      </c>
      <c r="G67" s="9">
        <f t="shared" si="3"/>
        <v>120</v>
      </c>
    </row>
    <row r="68" spans="1:7" x14ac:dyDescent="0.25">
      <c r="A68" s="8">
        <v>43672</v>
      </c>
      <c r="B68" s="6" t="s">
        <v>5</v>
      </c>
      <c r="C68" s="7" t="s">
        <v>6</v>
      </c>
      <c r="D68" s="7" t="s">
        <v>25</v>
      </c>
      <c r="E68" s="9">
        <v>1</v>
      </c>
      <c r="F68" s="9">
        <v>120</v>
      </c>
      <c r="G68" s="9">
        <f t="shared" si="3"/>
        <v>120</v>
      </c>
    </row>
    <row r="69" spans="1:7" x14ac:dyDescent="0.25">
      <c r="A69" s="8">
        <v>43673</v>
      </c>
      <c r="B69" s="6" t="s">
        <v>8</v>
      </c>
      <c r="C69" s="7" t="s">
        <v>6</v>
      </c>
      <c r="D69" s="7" t="s">
        <v>25</v>
      </c>
      <c r="E69" s="9">
        <v>1</v>
      </c>
      <c r="F69" s="9">
        <v>120</v>
      </c>
      <c r="G69" s="9">
        <f t="shared" si="3"/>
        <v>120</v>
      </c>
    </row>
    <row r="70" spans="1:7" x14ac:dyDescent="0.25">
      <c r="A70" s="8">
        <v>43673</v>
      </c>
      <c r="B70" s="6" t="s">
        <v>5</v>
      </c>
      <c r="C70" s="7" t="s">
        <v>6</v>
      </c>
      <c r="D70" s="7" t="s">
        <v>25</v>
      </c>
      <c r="E70" s="9">
        <v>1</v>
      </c>
      <c r="F70" s="9">
        <v>120</v>
      </c>
      <c r="G70" s="9">
        <f t="shared" si="3"/>
        <v>120</v>
      </c>
    </row>
    <row r="71" spans="1:7" x14ac:dyDescent="0.25">
      <c r="D71" s="14" t="s">
        <v>22</v>
      </c>
      <c r="E71" s="13">
        <f>SUM(E59:E70)</f>
        <v>11.5</v>
      </c>
      <c r="F71" s="11" t="s">
        <v>11</v>
      </c>
      <c r="G71" s="13">
        <f>SUM(G59:G70)</f>
        <v>1380</v>
      </c>
    </row>
    <row r="72" spans="1:7" x14ac:dyDescent="0.25">
      <c r="E72" s="11"/>
      <c r="F72" s="11" t="s">
        <v>12</v>
      </c>
      <c r="G72" s="13">
        <f>G71*18%</f>
        <v>248.39999999999998</v>
      </c>
    </row>
    <row r="73" spans="1:7" x14ac:dyDescent="0.25">
      <c r="E73" s="11"/>
      <c r="F73" s="11" t="s">
        <v>10</v>
      </c>
      <c r="G73" s="13">
        <f>G71+G72</f>
        <v>1628.4</v>
      </c>
    </row>
    <row r="75" spans="1:7" ht="20.25" x14ac:dyDescent="0.4">
      <c r="A75" s="32" t="s">
        <v>13</v>
      </c>
      <c r="B75" s="32"/>
      <c r="C75" s="32"/>
      <c r="D75" s="32"/>
      <c r="E75" s="32"/>
      <c r="F75" s="32"/>
      <c r="G75" s="32"/>
    </row>
    <row r="76" spans="1:7" ht="20.25" x14ac:dyDescent="0.25">
      <c r="A76" s="2"/>
      <c r="C76" s="33" t="s">
        <v>19</v>
      </c>
      <c r="D76" s="33"/>
      <c r="E76" s="33"/>
    </row>
    <row r="77" spans="1:7" ht="15.75" x14ac:dyDescent="0.25">
      <c r="A77" s="5" t="s">
        <v>15</v>
      </c>
      <c r="C77" s="34" t="s">
        <v>18</v>
      </c>
      <c r="D77" s="34"/>
      <c r="E77" s="34"/>
    </row>
    <row r="78" spans="1:7" ht="15.75" x14ac:dyDescent="0.25">
      <c r="A78" s="4"/>
      <c r="C78" s="35" t="s">
        <v>16</v>
      </c>
      <c r="D78" s="35"/>
      <c r="E78" s="35"/>
    </row>
    <row r="79" spans="1:7" ht="15.75" x14ac:dyDescent="0.25">
      <c r="A79" s="4"/>
      <c r="C79" s="16"/>
      <c r="D79" s="10" t="s">
        <v>14</v>
      </c>
      <c r="E79" s="3"/>
    </row>
    <row r="80" spans="1:7" x14ac:dyDescent="0.25">
      <c r="A80" s="11" t="s">
        <v>20</v>
      </c>
      <c r="D80" s="11" t="s">
        <v>21</v>
      </c>
    </row>
    <row r="81" spans="1:7" x14ac:dyDescent="0.25">
      <c r="A81" s="36" t="s">
        <v>27</v>
      </c>
      <c r="B81" s="36"/>
      <c r="C81" s="36"/>
      <c r="D81" s="36"/>
      <c r="E81" s="36"/>
      <c r="F81" s="36"/>
      <c r="G81" s="36"/>
    </row>
    <row r="82" spans="1:7" x14ac:dyDescent="0.25">
      <c r="A82" s="6" t="s">
        <v>0</v>
      </c>
      <c r="B82" s="6" t="s">
        <v>1</v>
      </c>
      <c r="C82" s="7" t="s">
        <v>2</v>
      </c>
      <c r="D82" s="6" t="s">
        <v>3</v>
      </c>
      <c r="E82" s="6" t="s">
        <v>9</v>
      </c>
      <c r="F82" s="7" t="s">
        <v>4</v>
      </c>
      <c r="G82" s="6" t="s">
        <v>10</v>
      </c>
    </row>
    <row r="83" spans="1:7" x14ac:dyDescent="0.25">
      <c r="A83" s="8">
        <v>43676</v>
      </c>
      <c r="B83" s="6" t="s">
        <v>5</v>
      </c>
      <c r="C83" s="7" t="s">
        <v>6</v>
      </c>
      <c r="D83" s="7" t="s">
        <v>25</v>
      </c>
      <c r="E83" s="9">
        <v>0.5</v>
      </c>
      <c r="F83" s="9">
        <v>120</v>
      </c>
      <c r="G83" s="9">
        <f>F83*E83</f>
        <v>60</v>
      </c>
    </row>
    <row r="84" spans="1:7" x14ac:dyDescent="0.25">
      <c r="A84" s="8">
        <v>43676</v>
      </c>
      <c r="B84" s="6" t="s">
        <v>8</v>
      </c>
      <c r="C84" s="7" t="s">
        <v>6</v>
      </c>
      <c r="D84" s="7" t="s">
        <v>25</v>
      </c>
      <c r="E84" s="9">
        <v>1</v>
      </c>
      <c r="F84" s="9">
        <v>120</v>
      </c>
      <c r="G84" s="9">
        <f t="shared" ref="G84:G86" si="4">F84*E84</f>
        <v>120</v>
      </c>
    </row>
    <row r="85" spans="1:7" x14ac:dyDescent="0.25">
      <c r="A85" s="8">
        <v>43677</v>
      </c>
      <c r="B85" s="6" t="s">
        <v>5</v>
      </c>
      <c r="C85" s="7" t="s">
        <v>6</v>
      </c>
      <c r="D85" s="7" t="s">
        <v>25</v>
      </c>
      <c r="E85" s="9">
        <v>1</v>
      </c>
      <c r="F85" s="9">
        <v>120</v>
      </c>
      <c r="G85" s="9">
        <f t="shared" si="4"/>
        <v>120</v>
      </c>
    </row>
    <row r="86" spans="1:7" x14ac:dyDescent="0.25">
      <c r="A86" s="8">
        <v>43677</v>
      </c>
      <c r="B86" s="6" t="s">
        <v>8</v>
      </c>
      <c r="C86" s="7" t="s">
        <v>6</v>
      </c>
      <c r="D86" s="7" t="s">
        <v>25</v>
      </c>
      <c r="E86" s="9">
        <v>1</v>
      </c>
      <c r="F86" s="9">
        <v>120</v>
      </c>
      <c r="G86" s="9">
        <f t="shared" si="4"/>
        <v>120</v>
      </c>
    </row>
    <row r="87" spans="1:7" x14ac:dyDescent="0.25">
      <c r="D87" s="14" t="s">
        <v>22</v>
      </c>
      <c r="E87" s="13">
        <f>SUM(E83:E86)</f>
        <v>3.5</v>
      </c>
      <c r="F87" s="11" t="s">
        <v>11</v>
      </c>
      <c r="G87" s="13">
        <f>SUM(G83:G86)</f>
        <v>420</v>
      </c>
    </row>
    <row r="88" spans="1:7" x14ac:dyDescent="0.25">
      <c r="E88" s="11"/>
      <c r="F88" s="11" t="s">
        <v>12</v>
      </c>
      <c r="G88" s="13">
        <f>G87*18%</f>
        <v>75.599999999999994</v>
      </c>
    </row>
    <row r="89" spans="1:7" x14ac:dyDescent="0.25">
      <c r="E89" s="11"/>
      <c r="F89" s="11" t="s">
        <v>10</v>
      </c>
      <c r="G89" s="13">
        <f>G87+G88</f>
        <v>495.6</v>
      </c>
    </row>
    <row r="91" spans="1:7" ht="20.25" x14ac:dyDescent="0.4">
      <c r="A91" s="32" t="s">
        <v>13</v>
      </c>
      <c r="B91" s="32"/>
      <c r="C91" s="32"/>
      <c r="D91" s="32"/>
      <c r="E91" s="32"/>
      <c r="F91" s="32"/>
      <c r="G91" s="32"/>
    </row>
    <row r="92" spans="1:7" ht="20.25" x14ac:dyDescent="0.25">
      <c r="A92" s="2"/>
      <c r="C92" s="33" t="s">
        <v>19</v>
      </c>
      <c r="D92" s="33"/>
      <c r="E92" s="33"/>
    </row>
    <row r="93" spans="1:7" ht="15.75" x14ac:dyDescent="0.25">
      <c r="A93" s="5" t="s">
        <v>15</v>
      </c>
      <c r="C93" s="34" t="s">
        <v>18</v>
      </c>
      <c r="D93" s="34"/>
      <c r="E93" s="34"/>
    </row>
    <row r="94" spans="1:7" ht="15.75" x14ac:dyDescent="0.25">
      <c r="A94" s="4"/>
      <c r="C94" s="35" t="s">
        <v>16</v>
      </c>
      <c r="D94" s="35"/>
      <c r="E94" s="35"/>
    </row>
    <row r="95" spans="1:7" ht="15.75" x14ac:dyDescent="0.25">
      <c r="A95" s="4"/>
      <c r="C95" s="17"/>
      <c r="D95" s="10" t="s">
        <v>14</v>
      </c>
      <c r="E95" s="3"/>
    </row>
    <row r="96" spans="1:7" x14ac:dyDescent="0.25">
      <c r="A96" s="11" t="s">
        <v>20</v>
      </c>
      <c r="D96" s="11" t="s">
        <v>21</v>
      </c>
    </row>
    <row r="97" spans="1:7" x14ac:dyDescent="0.25">
      <c r="A97" s="36" t="s">
        <v>28</v>
      </c>
      <c r="B97" s="36"/>
      <c r="C97" s="36"/>
      <c r="D97" s="36"/>
      <c r="E97" s="36"/>
      <c r="F97" s="36"/>
      <c r="G97" s="36"/>
    </row>
    <row r="98" spans="1:7" x14ac:dyDescent="0.25">
      <c r="A98" s="6" t="s">
        <v>0</v>
      </c>
      <c r="B98" s="6" t="s">
        <v>1</v>
      </c>
      <c r="C98" s="7" t="s">
        <v>2</v>
      </c>
      <c r="D98" s="6" t="s">
        <v>3</v>
      </c>
      <c r="E98" s="6" t="s">
        <v>9</v>
      </c>
      <c r="F98" s="7" t="s">
        <v>4</v>
      </c>
      <c r="G98" s="6" t="s">
        <v>10</v>
      </c>
    </row>
    <row r="99" spans="1:7" x14ac:dyDescent="0.25">
      <c r="A99" s="8">
        <v>43678</v>
      </c>
      <c r="B99" s="6" t="s">
        <v>5</v>
      </c>
      <c r="C99" s="7" t="s">
        <v>6</v>
      </c>
      <c r="D99" s="7" t="s">
        <v>25</v>
      </c>
      <c r="E99" s="9">
        <v>1</v>
      </c>
      <c r="F99" s="9">
        <v>120</v>
      </c>
      <c r="G99" s="9">
        <f>F99*E99</f>
        <v>120</v>
      </c>
    </row>
    <row r="100" spans="1:7" x14ac:dyDescent="0.25">
      <c r="A100" s="8">
        <v>43678</v>
      </c>
      <c r="B100" s="6" t="s">
        <v>8</v>
      </c>
      <c r="C100" s="7" t="s">
        <v>6</v>
      </c>
      <c r="D100" s="7" t="s">
        <v>25</v>
      </c>
      <c r="E100" s="9">
        <v>1</v>
      </c>
      <c r="F100" s="9">
        <v>120</v>
      </c>
      <c r="G100" s="9">
        <f t="shared" ref="G100:G102" si="5">F100*E100</f>
        <v>120</v>
      </c>
    </row>
    <row r="101" spans="1:7" x14ac:dyDescent="0.25">
      <c r="A101" s="8">
        <v>43679</v>
      </c>
      <c r="B101" s="6" t="s">
        <v>5</v>
      </c>
      <c r="C101" s="7" t="s">
        <v>6</v>
      </c>
      <c r="D101" s="7" t="s">
        <v>25</v>
      </c>
      <c r="E101" s="9">
        <v>1</v>
      </c>
      <c r="F101" s="9">
        <v>120</v>
      </c>
      <c r="G101" s="9">
        <f t="shared" si="5"/>
        <v>120</v>
      </c>
    </row>
    <row r="102" spans="1:7" x14ac:dyDescent="0.25">
      <c r="A102" s="8">
        <v>43679</v>
      </c>
      <c r="B102" s="6" t="s">
        <v>8</v>
      </c>
      <c r="C102" s="7" t="s">
        <v>6</v>
      </c>
      <c r="D102" s="7" t="s">
        <v>25</v>
      </c>
      <c r="E102" s="9">
        <v>1</v>
      </c>
      <c r="F102" s="9">
        <v>120</v>
      </c>
      <c r="G102" s="9">
        <f t="shared" si="5"/>
        <v>120</v>
      </c>
    </row>
    <row r="103" spans="1:7" x14ac:dyDescent="0.25">
      <c r="A103" s="8">
        <v>43680</v>
      </c>
      <c r="B103" s="6" t="s">
        <v>5</v>
      </c>
      <c r="C103" s="7" t="s">
        <v>6</v>
      </c>
      <c r="D103" s="7" t="s">
        <v>25</v>
      </c>
      <c r="E103" s="9">
        <v>1</v>
      </c>
      <c r="F103" s="9">
        <v>120</v>
      </c>
      <c r="G103" s="9">
        <f>F103*E103</f>
        <v>120</v>
      </c>
    </row>
    <row r="104" spans="1:7" x14ac:dyDescent="0.25">
      <c r="A104" s="8">
        <v>43680</v>
      </c>
      <c r="B104" s="6" t="s">
        <v>8</v>
      </c>
      <c r="C104" s="7" t="s">
        <v>6</v>
      </c>
      <c r="D104" s="7" t="s">
        <v>25</v>
      </c>
      <c r="E104" s="9">
        <v>1</v>
      </c>
      <c r="F104" s="9">
        <v>120</v>
      </c>
      <c r="G104" s="9">
        <f t="shared" ref="G104:G106" si="6">F104*E104</f>
        <v>120</v>
      </c>
    </row>
    <row r="105" spans="1:7" x14ac:dyDescent="0.25">
      <c r="A105" s="8">
        <v>43682</v>
      </c>
      <c r="B105" s="6" t="s">
        <v>5</v>
      </c>
      <c r="C105" s="7" t="s">
        <v>6</v>
      </c>
      <c r="D105" s="7" t="s">
        <v>25</v>
      </c>
      <c r="E105" s="9">
        <v>0.5</v>
      </c>
      <c r="F105" s="9">
        <v>120</v>
      </c>
      <c r="G105" s="9">
        <f t="shared" si="6"/>
        <v>60</v>
      </c>
    </row>
    <row r="106" spans="1:7" x14ac:dyDescent="0.25">
      <c r="A106" s="8">
        <v>43682</v>
      </c>
      <c r="B106" s="6" t="s">
        <v>8</v>
      </c>
      <c r="C106" s="7" t="s">
        <v>6</v>
      </c>
      <c r="D106" s="7" t="s">
        <v>25</v>
      </c>
      <c r="E106" s="9">
        <v>1</v>
      </c>
      <c r="F106" s="9">
        <v>120</v>
      </c>
      <c r="G106" s="9">
        <f t="shared" si="6"/>
        <v>120</v>
      </c>
    </row>
    <row r="107" spans="1:7" x14ac:dyDescent="0.25">
      <c r="A107" s="8">
        <v>43683</v>
      </c>
      <c r="B107" s="6" t="s">
        <v>5</v>
      </c>
      <c r="C107" s="7" t="s">
        <v>6</v>
      </c>
      <c r="D107" s="7" t="s">
        <v>25</v>
      </c>
      <c r="E107" s="9">
        <v>0.5</v>
      </c>
      <c r="F107" s="9">
        <v>120</v>
      </c>
      <c r="G107" s="9">
        <f>F107*E107</f>
        <v>60</v>
      </c>
    </row>
    <row r="108" spans="1:7" x14ac:dyDescent="0.25">
      <c r="A108" s="8">
        <v>43683</v>
      </c>
      <c r="B108" s="6" t="s">
        <v>8</v>
      </c>
      <c r="C108" s="7" t="s">
        <v>6</v>
      </c>
      <c r="D108" s="7" t="s">
        <v>25</v>
      </c>
      <c r="E108" s="9">
        <v>1</v>
      </c>
      <c r="F108" s="9">
        <v>120</v>
      </c>
      <c r="G108" s="9">
        <f t="shared" ref="G108:G109" si="7">F108*E108</f>
        <v>120</v>
      </c>
    </row>
    <row r="109" spans="1:7" x14ac:dyDescent="0.25">
      <c r="A109" s="8">
        <v>43684</v>
      </c>
      <c r="B109" s="6" t="s">
        <v>5</v>
      </c>
      <c r="C109" s="7" t="s">
        <v>6</v>
      </c>
      <c r="D109" s="7" t="s">
        <v>25</v>
      </c>
      <c r="E109" s="9">
        <v>1</v>
      </c>
      <c r="F109" s="9">
        <v>120</v>
      </c>
      <c r="G109" s="9">
        <f t="shared" si="7"/>
        <v>120</v>
      </c>
    </row>
    <row r="110" spans="1:7" x14ac:dyDescent="0.25">
      <c r="A110" s="8">
        <v>43684</v>
      </c>
      <c r="B110" s="6" t="s">
        <v>5</v>
      </c>
      <c r="C110" s="7" t="s">
        <v>6</v>
      </c>
      <c r="D110" s="7" t="s">
        <v>25</v>
      </c>
      <c r="E110" s="9">
        <v>1</v>
      </c>
      <c r="F110" s="9">
        <v>120</v>
      </c>
      <c r="G110" s="9">
        <f t="shared" ref="G110" si="8">F110*E110</f>
        <v>120</v>
      </c>
    </row>
    <row r="111" spans="1:7" x14ac:dyDescent="0.25">
      <c r="D111" s="14" t="s">
        <v>22</v>
      </c>
      <c r="E111" s="13">
        <f>SUM(E99:E110)</f>
        <v>11</v>
      </c>
      <c r="F111" s="11" t="s">
        <v>11</v>
      </c>
      <c r="G111" s="13">
        <f>SUM(G99:G110)</f>
        <v>1320</v>
      </c>
    </row>
    <row r="112" spans="1:7" x14ac:dyDescent="0.25">
      <c r="E112" s="11"/>
      <c r="F112" s="11" t="s">
        <v>12</v>
      </c>
      <c r="G112" s="13">
        <f>G111*18%</f>
        <v>237.6</v>
      </c>
    </row>
    <row r="113" spans="1:7" x14ac:dyDescent="0.25">
      <c r="E113" s="11"/>
      <c r="F113" s="11" t="s">
        <v>10</v>
      </c>
      <c r="G113" s="13">
        <f>G111+G112</f>
        <v>1557.6</v>
      </c>
    </row>
    <row r="117" spans="1:7" ht="20.25" x14ac:dyDescent="0.4">
      <c r="A117" s="32" t="s">
        <v>13</v>
      </c>
      <c r="B117" s="32"/>
      <c r="C117" s="32"/>
      <c r="D117" s="32"/>
      <c r="E117" s="32"/>
      <c r="F117" s="32"/>
      <c r="G117" s="32"/>
    </row>
    <row r="118" spans="1:7" ht="20.25" x14ac:dyDescent="0.25">
      <c r="A118" s="2"/>
      <c r="C118" s="33" t="s">
        <v>19</v>
      </c>
      <c r="D118" s="33"/>
      <c r="E118" s="33"/>
    </row>
    <row r="119" spans="1:7" ht="15.75" x14ac:dyDescent="0.25">
      <c r="A119" s="5" t="s">
        <v>15</v>
      </c>
      <c r="C119" s="34" t="s">
        <v>18</v>
      </c>
      <c r="D119" s="34"/>
      <c r="E119" s="34"/>
    </row>
    <row r="120" spans="1:7" ht="15.75" x14ac:dyDescent="0.25">
      <c r="A120" s="4"/>
      <c r="C120" s="35" t="s">
        <v>16</v>
      </c>
      <c r="D120" s="35"/>
      <c r="E120" s="35"/>
    </row>
    <row r="121" spans="1:7" ht="15.75" x14ac:dyDescent="0.25">
      <c r="A121" s="4"/>
      <c r="C121" s="18"/>
      <c r="D121" s="10" t="s">
        <v>14</v>
      </c>
      <c r="E121" s="3"/>
    </row>
    <row r="122" spans="1:7" x14ac:dyDescent="0.25">
      <c r="A122" s="11" t="s">
        <v>20</v>
      </c>
      <c r="D122" s="11" t="s">
        <v>21</v>
      </c>
    </row>
    <row r="123" spans="1:7" x14ac:dyDescent="0.25">
      <c r="A123" s="36" t="s">
        <v>28</v>
      </c>
      <c r="B123" s="36"/>
      <c r="C123" s="36"/>
      <c r="D123" s="36"/>
      <c r="E123" s="36"/>
      <c r="F123" s="36"/>
      <c r="G123" s="36"/>
    </row>
    <row r="124" spans="1:7" x14ac:dyDescent="0.25">
      <c r="A124" s="6" t="s">
        <v>0</v>
      </c>
      <c r="B124" s="6" t="s">
        <v>1</v>
      </c>
      <c r="C124" s="7" t="s">
        <v>2</v>
      </c>
      <c r="D124" s="6" t="s">
        <v>3</v>
      </c>
      <c r="E124" s="6" t="s">
        <v>9</v>
      </c>
      <c r="F124" s="7" t="s">
        <v>4</v>
      </c>
      <c r="G124" s="6" t="s">
        <v>10</v>
      </c>
    </row>
    <row r="125" spans="1:7" x14ac:dyDescent="0.25">
      <c r="A125" s="8">
        <v>43678</v>
      </c>
      <c r="B125" s="6" t="s">
        <v>5</v>
      </c>
      <c r="C125" s="7" t="s">
        <v>6</v>
      </c>
      <c r="D125" s="7" t="s">
        <v>25</v>
      </c>
      <c r="E125" s="9">
        <v>1</v>
      </c>
      <c r="F125" s="9">
        <v>120</v>
      </c>
      <c r="G125" s="9">
        <f>F125*E125</f>
        <v>120</v>
      </c>
    </row>
    <row r="126" spans="1:7" x14ac:dyDescent="0.25">
      <c r="A126" s="8">
        <v>43678</v>
      </c>
      <c r="B126" s="6" t="s">
        <v>8</v>
      </c>
      <c r="C126" s="7" t="s">
        <v>6</v>
      </c>
      <c r="D126" s="7" t="s">
        <v>25</v>
      </c>
      <c r="E126" s="9">
        <v>1</v>
      </c>
      <c r="F126" s="9">
        <v>120</v>
      </c>
      <c r="G126" s="9">
        <f t="shared" ref="G126:G128" si="9">F126*E126</f>
        <v>120</v>
      </c>
    </row>
    <row r="127" spans="1:7" x14ac:dyDescent="0.25">
      <c r="A127" s="8">
        <v>43679</v>
      </c>
      <c r="B127" s="6" t="s">
        <v>5</v>
      </c>
      <c r="C127" s="7" t="s">
        <v>6</v>
      </c>
      <c r="D127" s="7" t="s">
        <v>25</v>
      </c>
      <c r="E127" s="9">
        <v>1</v>
      </c>
      <c r="F127" s="9">
        <v>120</v>
      </c>
      <c r="G127" s="9">
        <f t="shared" si="9"/>
        <v>120</v>
      </c>
    </row>
    <row r="128" spans="1:7" x14ac:dyDescent="0.25">
      <c r="A128" s="8">
        <v>43679</v>
      </c>
      <c r="B128" s="6" t="s">
        <v>8</v>
      </c>
      <c r="C128" s="7" t="s">
        <v>6</v>
      </c>
      <c r="D128" s="7" t="s">
        <v>25</v>
      </c>
      <c r="E128" s="9">
        <v>1</v>
      </c>
      <c r="F128" s="9">
        <v>120</v>
      </c>
      <c r="G128" s="9">
        <f t="shared" si="9"/>
        <v>120</v>
      </c>
    </row>
    <row r="129" spans="1:7" x14ac:dyDescent="0.25">
      <c r="A129" s="8">
        <v>43680</v>
      </c>
      <c r="B129" s="6" t="s">
        <v>5</v>
      </c>
      <c r="C129" s="7" t="s">
        <v>6</v>
      </c>
      <c r="D129" s="7" t="s">
        <v>25</v>
      </c>
      <c r="E129" s="9">
        <v>1</v>
      </c>
      <c r="F129" s="9">
        <v>120</v>
      </c>
      <c r="G129" s="9">
        <f>F129*E129</f>
        <v>120</v>
      </c>
    </row>
    <row r="130" spans="1:7" x14ac:dyDescent="0.25">
      <c r="A130" s="8">
        <v>43680</v>
      </c>
      <c r="B130" s="6" t="s">
        <v>8</v>
      </c>
      <c r="C130" s="7" t="s">
        <v>6</v>
      </c>
      <c r="D130" s="7" t="s">
        <v>25</v>
      </c>
      <c r="E130" s="9">
        <v>1</v>
      </c>
      <c r="F130" s="9">
        <v>120</v>
      </c>
      <c r="G130" s="9">
        <f t="shared" ref="G130:G132" si="10">F130*E130</f>
        <v>120</v>
      </c>
    </row>
    <row r="131" spans="1:7" x14ac:dyDescent="0.25">
      <c r="A131" s="8">
        <v>43682</v>
      </c>
      <c r="B131" s="6" t="s">
        <v>5</v>
      </c>
      <c r="C131" s="7" t="s">
        <v>6</v>
      </c>
      <c r="D131" s="7" t="s">
        <v>25</v>
      </c>
      <c r="E131" s="9">
        <v>0.5</v>
      </c>
      <c r="F131" s="9">
        <v>120</v>
      </c>
      <c r="G131" s="9">
        <f t="shared" si="10"/>
        <v>60</v>
      </c>
    </row>
    <row r="132" spans="1:7" x14ac:dyDescent="0.25">
      <c r="A132" s="8">
        <v>43682</v>
      </c>
      <c r="B132" s="6" t="s">
        <v>8</v>
      </c>
      <c r="C132" s="7" t="s">
        <v>6</v>
      </c>
      <c r="D132" s="7" t="s">
        <v>25</v>
      </c>
      <c r="E132" s="9">
        <v>1</v>
      </c>
      <c r="F132" s="9">
        <v>120</v>
      </c>
      <c r="G132" s="9">
        <f t="shared" si="10"/>
        <v>120</v>
      </c>
    </row>
    <row r="133" spans="1:7" x14ac:dyDescent="0.25">
      <c r="A133" s="8">
        <v>43683</v>
      </c>
      <c r="B133" s="6" t="s">
        <v>5</v>
      </c>
      <c r="C133" s="7" t="s">
        <v>6</v>
      </c>
      <c r="D133" s="7" t="s">
        <v>25</v>
      </c>
      <c r="E133" s="9">
        <v>1</v>
      </c>
      <c r="F133" s="9">
        <v>120</v>
      </c>
      <c r="G133" s="9">
        <f>F133*E133</f>
        <v>120</v>
      </c>
    </row>
    <row r="134" spans="1:7" x14ac:dyDescent="0.25">
      <c r="A134" s="8">
        <v>43683</v>
      </c>
      <c r="B134" s="6" t="s">
        <v>8</v>
      </c>
      <c r="C134" s="7" t="s">
        <v>6</v>
      </c>
      <c r="D134" s="7" t="s">
        <v>25</v>
      </c>
      <c r="E134" s="9">
        <v>1</v>
      </c>
      <c r="F134" s="9">
        <v>120</v>
      </c>
      <c r="G134" s="9">
        <f t="shared" ref="G134:G136" si="11">F134*E134</f>
        <v>120</v>
      </c>
    </row>
    <row r="135" spans="1:7" x14ac:dyDescent="0.25">
      <c r="A135" s="8">
        <v>43684</v>
      </c>
      <c r="B135" s="6" t="s">
        <v>5</v>
      </c>
      <c r="C135" s="7" t="s">
        <v>6</v>
      </c>
      <c r="D135" s="7" t="s">
        <v>25</v>
      </c>
      <c r="E135" s="9">
        <v>1</v>
      </c>
      <c r="F135" s="9">
        <v>120</v>
      </c>
      <c r="G135" s="9">
        <f t="shared" si="11"/>
        <v>120</v>
      </c>
    </row>
    <row r="136" spans="1:7" x14ac:dyDescent="0.25">
      <c r="A136" s="8">
        <v>43684</v>
      </c>
      <c r="B136" s="6" t="s">
        <v>8</v>
      </c>
      <c r="C136" s="7" t="s">
        <v>6</v>
      </c>
      <c r="D136" s="7" t="s">
        <v>25</v>
      </c>
      <c r="E136" s="9">
        <v>1</v>
      </c>
      <c r="F136" s="9">
        <v>120</v>
      </c>
      <c r="G136" s="9">
        <f t="shared" si="11"/>
        <v>120</v>
      </c>
    </row>
    <row r="137" spans="1:7" x14ac:dyDescent="0.25">
      <c r="D137" s="14" t="s">
        <v>22</v>
      </c>
      <c r="E137" s="13">
        <f>SUM(E125:E136)</f>
        <v>11.5</v>
      </c>
      <c r="F137" s="11" t="s">
        <v>11</v>
      </c>
      <c r="G137" s="13">
        <f>SUM(G125:G136)</f>
        <v>1380</v>
      </c>
    </row>
    <row r="138" spans="1:7" x14ac:dyDescent="0.25">
      <c r="E138" s="11"/>
      <c r="F138" s="11" t="s">
        <v>12</v>
      </c>
      <c r="G138" s="13">
        <f>G137*18%</f>
        <v>248.39999999999998</v>
      </c>
    </row>
    <row r="139" spans="1:7" x14ac:dyDescent="0.25">
      <c r="E139" s="11"/>
      <c r="F139" s="11" t="s">
        <v>10</v>
      </c>
      <c r="G139" s="13">
        <f>G137+G138</f>
        <v>1628.4</v>
      </c>
    </row>
    <row r="142" spans="1:7" ht="20.25" x14ac:dyDescent="0.4">
      <c r="A142" s="32" t="s">
        <v>13</v>
      </c>
      <c r="B142" s="32"/>
      <c r="C142" s="32"/>
      <c r="D142" s="32"/>
      <c r="E142" s="32"/>
      <c r="F142" s="32"/>
      <c r="G142" s="32"/>
    </row>
    <row r="143" spans="1:7" ht="20.25" x14ac:dyDescent="0.25">
      <c r="A143" s="2"/>
      <c r="C143" s="33" t="s">
        <v>19</v>
      </c>
      <c r="D143" s="33"/>
      <c r="E143" s="33"/>
    </row>
    <row r="144" spans="1:7" ht="15.75" x14ac:dyDescent="0.25">
      <c r="A144" s="5" t="s">
        <v>15</v>
      </c>
      <c r="C144" s="34" t="s">
        <v>18</v>
      </c>
      <c r="D144" s="34"/>
      <c r="E144" s="34"/>
    </row>
    <row r="145" spans="1:7" ht="15.75" x14ac:dyDescent="0.25">
      <c r="A145" s="4"/>
      <c r="C145" s="35" t="s">
        <v>16</v>
      </c>
      <c r="D145" s="35"/>
      <c r="E145" s="35"/>
    </row>
    <row r="146" spans="1:7" ht="15.75" x14ac:dyDescent="0.25">
      <c r="A146" s="4"/>
      <c r="C146" s="19"/>
      <c r="D146" s="10" t="s">
        <v>14</v>
      </c>
      <c r="E146" s="3"/>
    </row>
    <row r="147" spans="1:7" x14ac:dyDescent="0.25">
      <c r="A147" s="11" t="s">
        <v>20</v>
      </c>
      <c r="D147" s="11" t="s">
        <v>21</v>
      </c>
    </row>
    <row r="148" spans="1:7" x14ac:dyDescent="0.25">
      <c r="A148" s="36" t="s">
        <v>29</v>
      </c>
      <c r="B148" s="36"/>
      <c r="C148" s="36"/>
      <c r="D148" s="36"/>
      <c r="E148" s="36"/>
      <c r="F148" s="36"/>
      <c r="G148" s="36"/>
    </row>
    <row r="149" spans="1:7" x14ac:dyDescent="0.25">
      <c r="A149" s="6" t="s">
        <v>0</v>
      </c>
      <c r="B149" s="6" t="s">
        <v>1</v>
      </c>
      <c r="C149" s="7" t="s">
        <v>2</v>
      </c>
      <c r="D149" s="6" t="s">
        <v>3</v>
      </c>
      <c r="E149" s="6" t="s">
        <v>9</v>
      </c>
      <c r="F149" s="7" t="s">
        <v>4</v>
      </c>
      <c r="G149" s="6" t="s">
        <v>10</v>
      </c>
    </row>
    <row r="150" spans="1:7" x14ac:dyDescent="0.25">
      <c r="A150" s="8">
        <v>43685</v>
      </c>
      <c r="B150" s="6" t="s">
        <v>5</v>
      </c>
      <c r="C150" s="7" t="s">
        <v>30</v>
      </c>
      <c r="D150" s="7" t="s">
        <v>25</v>
      </c>
      <c r="E150" s="9">
        <v>1</v>
      </c>
      <c r="F150" s="9">
        <v>120</v>
      </c>
      <c r="G150" s="9">
        <f>F150*E150</f>
        <v>120</v>
      </c>
    </row>
    <row r="151" spans="1:7" x14ac:dyDescent="0.25">
      <c r="A151" s="8">
        <v>43685</v>
      </c>
      <c r="B151" s="6" t="s">
        <v>8</v>
      </c>
      <c r="C151" s="7" t="s">
        <v>30</v>
      </c>
      <c r="D151" s="7" t="s">
        <v>25</v>
      </c>
      <c r="E151" s="9">
        <v>1</v>
      </c>
      <c r="F151" s="9">
        <v>120</v>
      </c>
      <c r="G151" s="9">
        <f t="shared" ref="G151:G153" si="12">F151*E151</f>
        <v>120</v>
      </c>
    </row>
    <row r="152" spans="1:7" x14ac:dyDescent="0.25">
      <c r="A152" s="8">
        <v>43686</v>
      </c>
      <c r="B152" s="6" t="s">
        <v>5</v>
      </c>
      <c r="C152" s="7" t="s">
        <v>30</v>
      </c>
      <c r="D152" s="7" t="s">
        <v>25</v>
      </c>
      <c r="E152" s="9">
        <v>1</v>
      </c>
      <c r="F152" s="9">
        <v>120</v>
      </c>
      <c r="G152" s="9">
        <f t="shared" si="12"/>
        <v>120</v>
      </c>
    </row>
    <row r="153" spans="1:7" x14ac:dyDescent="0.25">
      <c r="A153" s="8">
        <v>43686</v>
      </c>
      <c r="B153" s="6" t="s">
        <v>8</v>
      </c>
      <c r="C153" s="7" t="s">
        <v>30</v>
      </c>
      <c r="D153" s="7" t="s">
        <v>25</v>
      </c>
      <c r="E153" s="9">
        <v>1</v>
      </c>
      <c r="F153" s="9">
        <v>120</v>
      </c>
      <c r="G153" s="9">
        <f t="shared" si="12"/>
        <v>120</v>
      </c>
    </row>
    <row r="154" spans="1:7" x14ac:dyDescent="0.25">
      <c r="A154" s="8">
        <v>43687</v>
      </c>
      <c r="B154" s="6" t="s">
        <v>5</v>
      </c>
      <c r="C154" s="7" t="s">
        <v>30</v>
      </c>
      <c r="D154" s="7" t="s">
        <v>25</v>
      </c>
      <c r="E154" s="9">
        <v>1</v>
      </c>
      <c r="F154" s="9">
        <v>120</v>
      </c>
      <c r="G154" s="9">
        <f>F154*E154</f>
        <v>120</v>
      </c>
    </row>
    <row r="155" spans="1:7" x14ac:dyDescent="0.25">
      <c r="A155" s="8">
        <v>43687</v>
      </c>
      <c r="B155" s="6" t="s">
        <v>8</v>
      </c>
      <c r="C155" s="7" t="s">
        <v>30</v>
      </c>
      <c r="D155" s="7" t="s">
        <v>25</v>
      </c>
      <c r="E155" s="9">
        <v>1</v>
      </c>
      <c r="F155" s="9">
        <v>120</v>
      </c>
      <c r="G155" s="9">
        <f t="shared" ref="G155:G158" si="13">F155*E155</f>
        <v>120</v>
      </c>
    </row>
    <row r="156" spans="1:7" x14ac:dyDescent="0.25">
      <c r="A156" s="8">
        <v>43688</v>
      </c>
      <c r="B156" s="6" t="s">
        <v>5</v>
      </c>
      <c r="C156" s="7" t="s">
        <v>24</v>
      </c>
      <c r="D156" s="7" t="s">
        <v>25</v>
      </c>
      <c r="E156" s="9">
        <v>1</v>
      </c>
      <c r="F156" s="9">
        <v>60</v>
      </c>
      <c r="G156" s="9">
        <f t="shared" ref="G156" si="14">F156*E156</f>
        <v>60</v>
      </c>
    </row>
    <row r="157" spans="1:7" x14ac:dyDescent="0.25">
      <c r="A157" s="8">
        <v>43689</v>
      </c>
      <c r="B157" s="6" t="s">
        <v>5</v>
      </c>
      <c r="C157" s="7" t="s">
        <v>30</v>
      </c>
      <c r="D157" s="7" t="s">
        <v>25</v>
      </c>
      <c r="E157" s="9">
        <v>0.5</v>
      </c>
      <c r="F157" s="9">
        <v>120</v>
      </c>
      <c r="G157" s="9">
        <f t="shared" si="13"/>
        <v>60</v>
      </c>
    </row>
    <row r="158" spans="1:7" x14ac:dyDescent="0.25">
      <c r="A158" s="8">
        <v>43689</v>
      </c>
      <c r="B158" s="6" t="s">
        <v>8</v>
      </c>
      <c r="C158" s="7" t="s">
        <v>30</v>
      </c>
      <c r="D158" s="7" t="s">
        <v>25</v>
      </c>
      <c r="E158" s="9">
        <v>1</v>
      </c>
      <c r="F158" s="9">
        <v>120</v>
      </c>
      <c r="G158" s="9">
        <f t="shared" si="13"/>
        <v>120</v>
      </c>
    </row>
    <row r="159" spans="1:7" x14ac:dyDescent="0.25">
      <c r="A159" s="8">
        <v>43690</v>
      </c>
      <c r="B159" s="6" t="s">
        <v>5</v>
      </c>
      <c r="C159" s="7" t="s">
        <v>30</v>
      </c>
      <c r="D159" s="7" t="s">
        <v>25</v>
      </c>
      <c r="E159" s="9">
        <v>1</v>
      </c>
      <c r="F159" s="9">
        <v>120</v>
      </c>
      <c r="G159" s="9">
        <f>F159*E159</f>
        <v>120</v>
      </c>
    </row>
    <row r="160" spans="1:7" x14ac:dyDescent="0.25">
      <c r="A160" s="8">
        <v>43690</v>
      </c>
      <c r="B160" s="6" t="s">
        <v>8</v>
      </c>
      <c r="C160" s="7" t="s">
        <v>30</v>
      </c>
      <c r="D160" s="7" t="s">
        <v>25</v>
      </c>
      <c r="E160" s="9">
        <v>1</v>
      </c>
      <c r="F160" s="9">
        <v>120</v>
      </c>
      <c r="G160" s="9">
        <f t="shared" ref="G160:G162" si="15">F160*E160</f>
        <v>120</v>
      </c>
    </row>
    <row r="161" spans="1:7" x14ac:dyDescent="0.25">
      <c r="A161" s="8">
        <v>43691</v>
      </c>
      <c r="B161" s="6" t="s">
        <v>5</v>
      </c>
      <c r="C161" s="7" t="s">
        <v>30</v>
      </c>
      <c r="D161" s="7" t="s">
        <v>25</v>
      </c>
      <c r="E161" s="9">
        <v>1</v>
      </c>
      <c r="F161" s="9">
        <v>120</v>
      </c>
      <c r="G161" s="9">
        <f t="shared" si="15"/>
        <v>120</v>
      </c>
    </row>
    <row r="162" spans="1:7" x14ac:dyDescent="0.25">
      <c r="A162" s="8">
        <v>43691</v>
      </c>
      <c r="B162" s="6" t="s">
        <v>8</v>
      </c>
      <c r="C162" s="7" t="s">
        <v>30</v>
      </c>
      <c r="D162" s="7" t="s">
        <v>25</v>
      </c>
      <c r="E162" s="9">
        <v>1</v>
      </c>
      <c r="F162" s="9">
        <v>120</v>
      </c>
      <c r="G162" s="9">
        <f t="shared" si="15"/>
        <v>120</v>
      </c>
    </row>
    <row r="163" spans="1:7" x14ac:dyDescent="0.25">
      <c r="D163" s="14" t="s">
        <v>22</v>
      </c>
      <c r="E163" s="13">
        <f>SUM(E150:E162)</f>
        <v>12.5</v>
      </c>
      <c r="F163" s="11" t="s">
        <v>11</v>
      </c>
      <c r="G163" s="13">
        <f>SUM(G150:G162)</f>
        <v>1440</v>
      </c>
    </row>
    <row r="164" spans="1:7" x14ac:dyDescent="0.25">
      <c r="E164" s="11"/>
      <c r="F164" s="11" t="s">
        <v>12</v>
      </c>
      <c r="G164" s="13">
        <f>G163*18%</f>
        <v>259.2</v>
      </c>
    </row>
    <row r="165" spans="1:7" x14ac:dyDescent="0.25">
      <c r="E165" s="11"/>
      <c r="F165" s="11" t="s">
        <v>10</v>
      </c>
      <c r="G165" s="13">
        <f>G163+G164</f>
        <v>1699.2</v>
      </c>
    </row>
    <row r="171" spans="1:7" ht="20.25" x14ac:dyDescent="0.4">
      <c r="A171" s="32" t="s">
        <v>13</v>
      </c>
      <c r="B171" s="32"/>
      <c r="C171" s="32"/>
      <c r="D171" s="32"/>
      <c r="E171" s="32"/>
      <c r="F171" s="32"/>
      <c r="G171" s="32"/>
    </row>
    <row r="172" spans="1:7" ht="20.25" x14ac:dyDescent="0.25">
      <c r="A172" s="2"/>
      <c r="C172" s="33" t="s">
        <v>19</v>
      </c>
      <c r="D172" s="33"/>
      <c r="E172" s="33"/>
    </row>
    <row r="173" spans="1:7" ht="15.75" x14ac:dyDescent="0.25">
      <c r="A173" s="5" t="s">
        <v>15</v>
      </c>
      <c r="C173" s="34" t="s">
        <v>18</v>
      </c>
      <c r="D173" s="34"/>
      <c r="E173" s="34"/>
    </row>
    <row r="174" spans="1:7" ht="15.75" x14ac:dyDescent="0.25">
      <c r="A174" s="4"/>
      <c r="C174" s="35" t="s">
        <v>16</v>
      </c>
      <c r="D174" s="35"/>
      <c r="E174" s="35"/>
    </row>
    <row r="175" spans="1:7" ht="15.75" x14ac:dyDescent="0.25">
      <c r="A175" s="4"/>
      <c r="C175" s="20"/>
      <c r="D175" s="10" t="s">
        <v>14</v>
      </c>
      <c r="E175" s="3"/>
    </row>
    <row r="176" spans="1:7" x14ac:dyDescent="0.25">
      <c r="A176" s="11" t="s">
        <v>20</v>
      </c>
      <c r="D176" s="11" t="s">
        <v>21</v>
      </c>
    </row>
    <row r="177" spans="1:7" x14ac:dyDescent="0.25">
      <c r="A177" s="36" t="s">
        <v>31</v>
      </c>
      <c r="B177" s="36"/>
      <c r="C177" s="36"/>
      <c r="D177" s="36"/>
      <c r="E177" s="36"/>
      <c r="F177" s="36"/>
      <c r="G177" s="36"/>
    </row>
    <row r="178" spans="1:7" x14ac:dyDescent="0.25">
      <c r="A178" s="6" t="s">
        <v>0</v>
      </c>
      <c r="B178" s="6" t="s">
        <v>1</v>
      </c>
      <c r="C178" s="7" t="s">
        <v>2</v>
      </c>
      <c r="D178" s="6" t="s">
        <v>3</v>
      </c>
      <c r="E178" s="6" t="s">
        <v>9</v>
      </c>
      <c r="F178" s="7" t="s">
        <v>4</v>
      </c>
      <c r="G178" s="6" t="s">
        <v>10</v>
      </c>
    </row>
    <row r="179" spans="1:7" x14ac:dyDescent="0.25">
      <c r="A179" s="8">
        <v>43692</v>
      </c>
      <c r="B179" s="6" t="s">
        <v>5</v>
      </c>
      <c r="C179" s="7" t="s">
        <v>30</v>
      </c>
      <c r="D179" s="7" t="s">
        <v>25</v>
      </c>
      <c r="E179" s="9">
        <v>1</v>
      </c>
      <c r="F179" s="9">
        <v>120</v>
      </c>
      <c r="G179" s="9">
        <f>F179*E179</f>
        <v>120</v>
      </c>
    </row>
    <row r="180" spans="1:7" x14ac:dyDescent="0.25">
      <c r="A180" s="8">
        <v>43692</v>
      </c>
      <c r="B180" s="6" t="s">
        <v>8</v>
      </c>
      <c r="C180" s="7" t="s">
        <v>30</v>
      </c>
      <c r="D180" s="7" t="s">
        <v>25</v>
      </c>
      <c r="E180" s="9">
        <v>1</v>
      </c>
      <c r="F180" s="9">
        <v>120</v>
      </c>
      <c r="G180" s="9">
        <f t="shared" ref="G180:G182" si="16">F180*E180</f>
        <v>120</v>
      </c>
    </row>
    <row r="181" spans="1:7" x14ac:dyDescent="0.25">
      <c r="A181" s="8">
        <v>43693</v>
      </c>
      <c r="B181" s="6" t="s">
        <v>5</v>
      </c>
      <c r="C181" s="7" t="s">
        <v>30</v>
      </c>
      <c r="D181" s="7" t="s">
        <v>25</v>
      </c>
      <c r="E181" s="9">
        <v>1</v>
      </c>
      <c r="F181" s="9">
        <v>120</v>
      </c>
      <c r="G181" s="9">
        <f t="shared" si="16"/>
        <v>120</v>
      </c>
    </row>
    <row r="182" spans="1:7" x14ac:dyDescent="0.25">
      <c r="A182" s="8">
        <v>43693</v>
      </c>
      <c r="B182" s="6" t="s">
        <v>8</v>
      </c>
      <c r="C182" s="7" t="s">
        <v>30</v>
      </c>
      <c r="D182" s="7" t="s">
        <v>25</v>
      </c>
      <c r="E182" s="9">
        <v>1</v>
      </c>
      <c r="F182" s="9">
        <v>120</v>
      </c>
      <c r="G182" s="9">
        <f t="shared" si="16"/>
        <v>120</v>
      </c>
    </row>
    <row r="183" spans="1:7" x14ac:dyDescent="0.25">
      <c r="A183" s="8">
        <v>43694</v>
      </c>
      <c r="B183" s="6" t="s">
        <v>5</v>
      </c>
      <c r="C183" s="7" t="s">
        <v>30</v>
      </c>
      <c r="D183" s="7" t="s">
        <v>25</v>
      </c>
      <c r="E183" s="9">
        <v>1</v>
      </c>
      <c r="F183" s="9">
        <v>120</v>
      </c>
      <c r="G183" s="9">
        <f>F183*E183</f>
        <v>120</v>
      </c>
    </row>
    <row r="184" spans="1:7" x14ac:dyDescent="0.25">
      <c r="A184" s="8">
        <v>43694</v>
      </c>
      <c r="B184" s="6" t="s">
        <v>8</v>
      </c>
      <c r="C184" s="7" t="s">
        <v>30</v>
      </c>
      <c r="D184" s="7" t="s">
        <v>25</v>
      </c>
      <c r="E184" s="9">
        <v>1</v>
      </c>
      <c r="F184" s="9">
        <v>120</v>
      </c>
      <c r="G184" s="9">
        <f t="shared" ref="G184:G187" si="17">F184*E184</f>
        <v>120</v>
      </c>
    </row>
    <row r="185" spans="1:7" x14ac:dyDescent="0.25">
      <c r="A185" s="8">
        <v>43695</v>
      </c>
      <c r="B185" s="6" t="s">
        <v>5</v>
      </c>
      <c r="C185" s="7" t="s">
        <v>24</v>
      </c>
      <c r="D185" s="7" t="s">
        <v>25</v>
      </c>
      <c r="E185" s="9">
        <v>1</v>
      </c>
      <c r="F185" s="9">
        <v>60</v>
      </c>
      <c r="G185" s="9">
        <f t="shared" si="17"/>
        <v>60</v>
      </c>
    </row>
    <row r="186" spans="1:7" x14ac:dyDescent="0.25">
      <c r="A186" s="8">
        <v>43696</v>
      </c>
      <c r="B186" s="6" t="s">
        <v>5</v>
      </c>
      <c r="C186" s="7" t="s">
        <v>30</v>
      </c>
      <c r="D186" s="7" t="s">
        <v>25</v>
      </c>
      <c r="E186" s="9">
        <v>0.5</v>
      </c>
      <c r="F186" s="9">
        <v>120</v>
      </c>
      <c r="G186" s="9">
        <f t="shared" si="17"/>
        <v>60</v>
      </c>
    </row>
    <row r="187" spans="1:7" x14ac:dyDescent="0.25">
      <c r="A187" s="8">
        <v>43696</v>
      </c>
      <c r="B187" s="6" t="s">
        <v>8</v>
      </c>
      <c r="C187" s="7" t="s">
        <v>30</v>
      </c>
      <c r="D187" s="7" t="s">
        <v>25</v>
      </c>
      <c r="E187" s="9">
        <v>1</v>
      </c>
      <c r="F187" s="9">
        <v>120</v>
      </c>
      <c r="G187" s="9">
        <f t="shared" si="17"/>
        <v>120</v>
      </c>
    </row>
    <row r="188" spans="1:7" x14ac:dyDescent="0.25">
      <c r="A188" s="8">
        <v>43697</v>
      </c>
      <c r="B188" s="6" t="s">
        <v>5</v>
      </c>
      <c r="C188" s="7" t="s">
        <v>30</v>
      </c>
      <c r="D188" s="7" t="s">
        <v>25</v>
      </c>
      <c r="E188" s="9">
        <v>1</v>
      </c>
      <c r="F188" s="9">
        <v>120</v>
      </c>
      <c r="G188" s="9">
        <f>F188*E188</f>
        <v>120</v>
      </c>
    </row>
    <row r="189" spans="1:7" x14ac:dyDescent="0.25">
      <c r="A189" s="8">
        <v>43697</v>
      </c>
      <c r="B189" s="6" t="s">
        <v>8</v>
      </c>
      <c r="C189" s="7" t="s">
        <v>30</v>
      </c>
      <c r="D189" s="7" t="s">
        <v>25</v>
      </c>
      <c r="E189" s="9">
        <v>1</v>
      </c>
      <c r="F189" s="9">
        <v>120</v>
      </c>
      <c r="G189" s="9">
        <f t="shared" ref="G189:G191" si="18">F189*E189</f>
        <v>120</v>
      </c>
    </row>
    <row r="190" spans="1:7" x14ac:dyDescent="0.25">
      <c r="A190" s="8">
        <v>43698</v>
      </c>
      <c r="B190" s="6" t="s">
        <v>5</v>
      </c>
      <c r="C190" s="7" t="s">
        <v>30</v>
      </c>
      <c r="D190" s="7" t="s">
        <v>25</v>
      </c>
      <c r="E190" s="9">
        <v>1</v>
      </c>
      <c r="F190" s="9">
        <v>120</v>
      </c>
      <c r="G190" s="9">
        <f t="shared" si="18"/>
        <v>120</v>
      </c>
    </row>
    <row r="191" spans="1:7" x14ac:dyDescent="0.25">
      <c r="A191" s="8">
        <v>43698</v>
      </c>
      <c r="B191" s="6" t="s">
        <v>8</v>
      </c>
      <c r="C191" s="7" t="s">
        <v>30</v>
      </c>
      <c r="D191" s="7" t="s">
        <v>25</v>
      </c>
      <c r="E191" s="9">
        <v>1</v>
      </c>
      <c r="F191" s="9">
        <v>120</v>
      </c>
      <c r="G191" s="9">
        <f t="shared" si="18"/>
        <v>120</v>
      </c>
    </row>
    <row r="192" spans="1:7" x14ac:dyDescent="0.25">
      <c r="D192" s="14" t="s">
        <v>22</v>
      </c>
      <c r="E192" s="13">
        <f>SUM(E179:E191)</f>
        <v>12.5</v>
      </c>
      <c r="F192" s="11" t="s">
        <v>11</v>
      </c>
      <c r="G192" s="13">
        <f>SUM(G179:G191)</f>
        <v>1440</v>
      </c>
    </row>
    <row r="193" spans="1:7" x14ac:dyDescent="0.25">
      <c r="E193" s="11"/>
      <c r="F193" s="11" t="s">
        <v>12</v>
      </c>
      <c r="G193" s="13">
        <f>G192*18%</f>
        <v>259.2</v>
      </c>
    </row>
    <row r="194" spans="1:7" x14ac:dyDescent="0.25">
      <c r="E194" s="11"/>
      <c r="F194" s="11" t="s">
        <v>10</v>
      </c>
      <c r="G194" s="13">
        <f>G192+G193</f>
        <v>1699.2</v>
      </c>
    </row>
    <row r="198" spans="1:7" ht="20.25" x14ac:dyDescent="0.4">
      <c r="A198" s="32" t="s">
        <v>13</v>
      </c>
      <c r="B198" s="32"/>
      <c r="C198" s="32"/>
      <c r="D198" s="32"/>
      <c r="E198" s="32"/>
      <c r="F198" s="32"/>
      <c r="G198" s="32"/>
    </row>
    <row r="199" spans="1:7" ht="20.25" x14ac:dyDescent="0.25">
      <c r="A199" s="2"/>
      <c r="C199" s="33" t="s">
        <v>19</v>
      </c>
      <c r="D199" s="33"/>
      <c r="E199" s="33"/>
    </row>
    <row r="200" spans="1:7" ht="15.75" x14ac:dyDescent="0.25">
      <c r="A200" s="5" t="s">
        <v>15</v>
      </c>
      <c r="C200" s="34" t="s">
        <v>18</v>
      </c>
      <c r="D200" s="34"/>
      <c r="E200" s="34"/>
    </row>
    <row r="201" spans="1:7" ht="15.75" x14ac:dyDescent="0.25">
      <c r="A201" s="4"/>
      <c r="C201" s="35" t="s">
        <v>16</v>
      </c>
      <c r="D201" s="35"/>
      <c r="E201" s="35"/>
    </row>
    <row r="202" spans="1:7" ht="15.75" x14ac:dyDescent="0.25">
      <c r="A202" s="4"/>
      <c r="C202" s="21"/>
      <c r="D202" s="10" t="s">
        <v>14</v>
      </c>
      <c r="E202" s="3"/>
    </row>
    <row r="203" spans="1:7" x14ac:dyDescent="0.25">
      <c r="A203" s="11" t="s">
        <v>20</v>
      </c>
      <c r="D203" s="11" t="s">
        <v>21</v>
      </c>
    </row>
    <row r="204" spans="1:7" x14ac:dyDescent="0.25">
      <c r="A204" s="36" t="s">
        <v>33</v>
      </c>
      <c r="B204" s="36"/>
      <c r="C204" s="36"/>
      <c r="D204" s="36"/>
      <c r="E204" s="36"/>
      <c r="F204" s="36"/>
      <c r="G204" s="36"/>
    </row>
    <row r="205" spans="1:7" x14ac:dyDescent="0.25">
      <c r="A205" s="6" t="s">
        <v>0</v>
      </c>
      <c r="B205" s="6" t="s">
        <v>1</v>
      </c>
      <c r="C205" s="7" t="s">
        <v>2</v>
      </c>
      <c r="D205" s="6" t="s">
        <v>3</v>
      </c>
      <c r="E205" s="6" t="s">
        <v>9</v>
      </c>
      <c r="F205" s="7" t="s">
        <v>4</v>
      </c>
      <c r="G205" s="6" t="s">
        <v>10</v>
      </c>
    </row>
    <row r="206" spans="1:7" x14ac:dyDescent="0.25">
      <c r="A206" s="8">
        <v>43699</v>
      </c>
      <c r="B206" s="6" t="s">
        <v>5</v>
      </c>
      <c r="C206" s="7" t="s">
        <v>32</v>
      </c>
      <c r="D206" s="7" t="s">
        <v>25</v>
      </c>
      <c r="E206" s="9">
        <v>1</v>
      </c>
      <c r="F206" s="9">
        <v>120</v>
      </c>
      <c r="G206" s="9">
        <f>F206*E206</f>
        <v>120</v>
      </c>
    </row>
    <row r="207" spans="1:7" x14ac:dyDescent="0.25">
      <c r="A207" s="8">
        <v>43699</v>
      </c>
      <c r="B207" s="6" t="s">
        <v>8</v>
      </c>
      <c r="C207" s="7" t="s">
        <v>32</v>
      </c>
      <c r="D207" s="7" t="s">
        <v>25</v>
      </c>
      <c r="E207" s="9">
        <v>1</v>
      </c>
      <c r="F207" s="9">
        <v>120</v>
      </c>
      <c r="G207" s="9">
        <f t="shared" ref="G207:G209" si="19">F207*E207</f>
        <v>120</v>
      </c>
    </row>
    <row r="208" spans="1:7" x14ac:dyDescent="0.25">
      <c r="A208" s="8">
        <v>43700</v>
      </c>
      <c r="B208" s="6" t="s">
        <v>5</v>
      </c>
      <c r="C208" s="7" t="s">
        <v>32</v>
      </c>
      <c r="D208" s="7" t="s">
        <v>25</v>
      </c>
      <c r="E208" s="9">
        <v>1</v>
      </c>
      <c r="F208" s="9">
        <v>120</v>
      </c>
      <c r="G208" s="9">
        <f t="shared" si="19"/>
        <v>120</v>
      </c>
    </row>
    <row r="209" spans="1:7" x14ac:dyDescent="0.25">
      <c r="A209" s="8">
        <v>43700</v>
      </c>
      <c r="B209" s="6" t="s">
        <v>8</v>
      </c>
      <c r="C209" s="7" t="s">
        <v>32</v>
      </c>
      <c r="D209" s="7" t="s">
        <v>25</v>
      </c>
      <c r="E209" s="9">
        <v>1</v>
      </c>
      <c r="F209" s="9">
        <v>120</v>
      </c>
      <c r="G209" s="9">
        <f t="shared" si="19"/>
        <v>120</v>
      </c>
    </row>
    <row r="210" spans="1:7" x14ac:dyDescent="0.25">
      <c r="A210" s="8">
        <v>43701</v>
      </c>
      <c r="B210" s="6" t="s">
        <v>5</v>
      </c>
      <c r="C210" s="7" t="s">
        <v>32</v>
      </c>
      <c r="D210" s="7" t="s">
        <v>25</v>
      </c>
      <c r="E210" s="9">
        <v>1</v>
      </c>
      <c r="F210" s="9">
        <v>120</v>
      </c>
      <c r="G210" s="9">
        <f>F210*E210</f>
        <v>120</v>
      </c>
    </row>
    <row r="211" spans="1:7" x14ac:dyDescent="0.25">
      <c r="A211" s="8">
        <v>43701</v>
      </c>
      <c r="B211" s="6" t="s">
        <v>8</v>
      </c>
      <c r="C211" s="7" t="s">
        <v>32</v>
      </c>
      <c r="D211" s="7" t="s">
        <v>25</v>
      </c>
      <c r="E211" s="9">
        <v>1</v>
      </c>
      <c r="F211" s="9">
        <v>120</v>
      </c>
      <c r="G211" s="9">
        <f t="shared" ref="G211:G213" si="20">F211*E211</f>
        <v>120</v>
      </c>
    </row>
    <row r="212" spans="1:7" x14ac:dyDescent="0.25">
      <c r="A212" s="8">
        <v>43703</v>
      </c>
      <c r="B212" s="6" t="s">
        <v>5</v>
      </c>
      <c r="C212" s="7" t="s">
        <v>32</v>
      </c>
      <c r="D212" s="7" t="s">
        <v>25</v>
      </c>
      <c r="E212" s="9">
        <v>0.5</v>
      </c>
      <c r="F212" s="9">
        <v>120</v>
      </c>
      <c r="G212" s="9">
        <f t="shared" si="20"/>
        <v>60</v>
      </c>
    </row>
    <row r="213" spans="1:7" x14ac:dyDescent="0.25">
      <c r="A213" s="8">
        <v>43703</v>
      </c>
      <c r="B213" s="6" t="s">
        <v>8</v>
      </c>
      <c r="C213" s="7" t="s">
        <v>32</v>
      </c>
      <c r="D213" s="7" t="s">
        <v>25</v>
      </c>
      <c r="E213" s="9">
        <v>1</v>
      </c>
      <c r="F213" s="9">
        <v>120</v>
      </c>
      <c r="G213" s="9">
        <f t="shared" si="20"/>
        <v>120</v>
      </c>
    </row>
    <row r="214" spans="1:7" x14ac:dyDescent="0.25">
      <c r="A214" s="8">
        <v>43704</v>
      </c>
      <c r="B214" s="6" t="s">
        <v>5</v>
      </c>
      <c r="C214" s="7" t="s">
        <v>32</v>
      </c>
      <c r="D214" s="7" t="s">
        <v>25</v>
      </c>
      <c r="E214" s="9">
        <v>1</v>
      </c>
      <c r="F214" s="9">
        <v>120</v>
      </c>
      <c r="G214" s="9">
        <f>F214*E214</f>
        <v>120</v>
      </c>
    </row>
    <row r="215" spans="1:7" x14ac:dyDescent="0.25">
      <c r="A215" s="8">
        <v>43704</v>
      </c>
      <c r="B215" s="6" t="s">
        <v>8</v>
      </c>
      <c r="C215" s="7" t="s">
        <v>32</v>
      </c>
      <c r="D215" s="7" t="s">
        <v>25</v>
      </c>
      <c r="E215" s="9">
        <v>1</v>
      </c>
      <c r="F215" s="9">
        <v>120</v>
      </c>
      <c r="G215" s="9">
        <f t="shared" ref="G215:G217" si="21">F215*E215</f>
        <v>120</v>
      </c>
    </row>
    <row r="216" spans="1:7" x14ac:dyDescent="0.25">
      <c r="A216" s="8">
        <v>43705</v>
      </c>
      <c r="B216" s="6" t="s">
        <v>5</v>
      </c>
      <c r="C216" s="7" t="s">
        <v>32</v>
      </c>
      <c r="D216" s="7" t="s">
        <v>25</v>
      </c>
      <c r="E216" s="9">
        <v>1</v>
      </c>
      <c r="F216" s="9">
        <v>120</v>
      </c>
      <c r="G216" s="9">
        <f t="shared" si="21"/>
        <v>120</v>
      </c>
    </row>
    <row r="217" spans="1:7" x14ac:dyDescent="0.25">
      <c r="A217" s="8">
        <v>43705</v>
      </c>
      <c r="B217" s="6" t="s">
        <v>8</v>
      </c>
      <c r="C217" s="7" t="s">
        <v>32</v>
      </c>
      <c r="D217" s="7" t="s">
        <v>25</v>
      </c>
      <c r="E217" s="9">
        <v>1</v>
      </c>
      <c r="F217" s="9">
        <v>120</v>
      </c>
      <c r="G217" s="9">
        <f t="shared" si="21"/>
        <v>120</v>
      </c>
    </row>
    <row r="218" spans="1:7" x14ac:dyDescent="0.25">
      <c r="D218" s="14" t="s">
        <v>22</v>
      </c>
      <c r="E218" s="13">
        <f>SUM(E206:E217)</f>
        <v>11.5</v>
      </c>
      <c r="F218" s="11" t="s">
        <v>11</v>
      </c>
      <c r="G218" s="13">
        <f>SUM(G206:G217)</f>
        <v>1380</v>
      </c>
    </row>
    <row r="219" spans="1:7" x14ac:dyDescent="0.25">
      <c r="E219" s="11"/>
      <c r="F219" s="11" t="s">
        <v>12</v>
      </c>
      <c r="G219" s="13">
        <f>G218*18%</f>
        <v>248.39999999999998</v>
      </c>
    </row>
    <row r="220" spans="1:7" x14ac:dyDescent="0.25">
      <c r="E220" s="11"/>
      <c r="F220" s="11" t="s">
        <v>10</v>
      </c>
      <c r="G220" s="13">
        <f>G218+G219</f>
        <v>1628.4</v>
      </c>
    </row>
    <row r="224" spans="1:7" ht="20.25" x14ac:dyDescent="0.4">
      <c r="A224" s="32" t="s">
        <v>13</v>
      </c>
      <c r="B224" s="32"/>
      <c r="C224" s="32"/>
      <c r="D224" s="32"/>
      <c r="E224" s="32"/>
      <c r="F224" s="32"/>
      <c r="G224" s="32"/>
    </row>
    <row r="225" spans="1:7" ht="20.25" x14ac:dyDescent="0.25">
      <c r="A225" s="2"/>
      <c r="C225" s="33" t="s">
        <v>19</v>
      </c>
      <c r="D225" s="33"/>
      <c r="E225" s="33"/>
    </row>
    <row r="226" spans="1:7" ht="15.75" x14ac:dyDescent="0.25">
      <c r="A226" s="5" t="s">
        <v>15</v>
      </c>
      <c r="C226" s="34" t="s">
        <v>18</v>
      </c>
      <c r="D226" s="34"/>
      <c r="E226" s="34"/>
    </row>
    <row r="227" spans="1:7" ht="15.75" x14ac:dyDescent="0.25">
      <c r="A227" s="4"/>
      <c r="C227" s="35" t="s">
        <v>16</v>
      </c>
      <c r="D227" s="35"/>
      <c r="E227" s="35"/>
    </row>
    <row r="228" spans="1:7" ht="15.75" x14ac:dyDescent="0.25">
      <c r="A228" s="4"/>
      <c r="C228" s="22"/>
      <c r="D228" s="10" t="s">
        <v>14</v>
      </c>
      <c r="E228" s="3"/>
    </row>
    <row r="229" spans="1:7" x14ac:dyDescent="0.25">
      <c r="A229" s="11" t="s">
        <v>20</v>
      </c>
      <c r="D229" s="11" t="s">
        <v>21</v>
      </c>
    </row>
    <row r="230" spans="1:7" x14ac:dyDescent="0.25">
      <c r="A230" s="36" t="s">
        <v>34</v>
      </c>
      <c r="B230" s="36"/>
      <c r="C230" s="36"/>
      <c r="D230" s="36"/>
      <c r="E230" s="36"/>
      <c r="F230" s="36"/>
      <c r="G230" s="36"/>
    </row>
    <row r="231" spans="1:7" x14ac:dyDescent="0.25">
      <c r="A231" s="6" t="s">
        <v>0</v>
      </c>
      <c r="B231" s="6" t="s">
        <v>1</v>
      </c>
      <c r="C231" s="7" t="s">
        <v>2</v>
      </c>
      <c r="D231" s="6" t="s">
        <v>3</v>
      </c>
      <c r="E231" s="6" t="s">
        <v>9</v>
      </c>
      <c r="F231" s="7" t="s">
        <v>4</v>
      </c>
      <c r="G231" s="6" t="s">
        <v>10</v>
      </c>
    </row>
    <row r="232" spans="1:7" x14ac:dyDescent="0.25">
      <c r="A232" s="8">
        <v>43706</v>
      </c>
      <c r="B232" s="6" t="s">
        <v>5</v>
      </c>
      <c r="C232" s="7" t="s">
        <v>32</v>
      </c>
      <c r="D232" s="7" t="s">
        <v>25</v>
      </c>
      <c r="E232" s="9">
        <v>1</v>
      </c>
      <c r="F232" s="9">
        <v>120</v>
      </c>
      <c r="G232" s="9">
        <f>F232*E232</f>
        <v>120</v>
      </c>
    </row>
    <row r="233" spans="1:7" x14ac:dyDescent="0.25">
      <c r="A233" s="8">
        <v>43706</v>
      </c>
      <c r="B233" s="6" t="s">
        <v>8</v>
      </c>
      <c r="C233" s="7" t="s">
        <v>32</v>
      </c>
      <c r="D233" s="7" t="s">
        <v>25</v>
      </c>
      <c r="E233" s="9">
        <v>1</v>
      </c>
      <c r="F233" s="9">
        <v>120</v>
      </c>
      <c r="G233" s="9">
        <f t="shared" ref="G233:G235" si="22">F233*E233</f>
        <v>120</v>
      </c>
    </row>
    <row r="234" spans="1:7" x14ac:dyDescent="0.25">
      <c r="A234" s="8">
        <v>43707</v>
      </c>
      <c r="B234" s="6" t="s">
        <v>5</v>
      </c>
      <c r="C234" s="7" t="s">
        <v>32</v>
      </c>
      <c r="D234" s="7" t="s">
        <v>25</v>
      </c>
      <c r="E234" s="9">
        <v>1</v>
      </c>
      <c r="F234" s="9">
        <v>120</v>
      </c>
      <c r="G234" s="9">
        <f t="shared" si="22"/>
        <v>120</v>
      </c>
    </row>
    <row r="235" spans="1:7" x14ac:dyDescent="0.25">
      <c r="A235" s="8">
        <v>43707</v>
      </c>
      <c r="B235" s="6" t="s">
        <v>8</v>
      </c>
      <c r="C235" s="7" t="s">
        <v>32</v>
      </c>
      <c r="D235" s="7" t="s">
        <v>25</v>
      </c>
      <c r="E235" s="9">
        <v>1</v>
      </c>
      <c r="F235" s="9">
        <v>120</v>
      </c>
      <c r="G235" s="9">
        <f t="shared" si="22"/>
        <v>120</v>
      </c>
    </row>
    <row r="236" spans="1:7" x14ac:dyDescent="0.25">
      <c r="A236" s="8">
        <v>43708</v>
      </c>
      <c r="B236" s="6" t="s">
        <v>5</v>
      </c>
      <c r="C236" s="7" t="s">
        <v>32</v>
      </c>
      <c r="D236" s="7" t="s">
        <v>25</v>
      </c>
      <c r="E236" s="9">
        <v>1</v>
      </c>
      <c r="F236" s="9">
        <v>120</v>
      </c>
      <c r="G236" s="9">
        <f>F236*E236</f>
        <v>120</v>
      </c>
    </row>
    <row r="237" spans="1:7" x14ac:dyDescent="0.25">
      <c r="A237" s="8">
        <v>43710</v>
      </c>
      <c r="B237" s="6" t="s">
        <v>5</v>
      </c>
      <c r="C237" s="7" t="s">
        <v>32</v>
      </c>
      <c r="D237" s="7" t="s">
        <v>25</v>
      </c>
      <c r="E237" s="9">
        <v>1</v>
      </c>
      <c r="F237" s="9">
        <v>120</v>
      </c>
      <c r="G237" s="9">
        <f t="shared" ref="G237" si="23">F237*E237</f>
        <v>120</v>
      </c>
    </row>
    <row r="238" spans="1:7" x14ac:dyDescent="0.25">
      <c r="A238" s="8">
        <v>43711</v>
      </c>
      <c r="B238" s="6" t="s">
        <v>5</v>
      </c>
      <c r="C238" s="7" t="s">
        <v>32</v>
      </c>
      <c r="D238" s="7" t="s">
        <v>25</v>
      </c>
      <c r="E238" s="9">
        <v>1</v>
      </c>
      <c r="F238" s="9">
        <v>120</v>
      </c>
      <c r="G238" s="9">
        <f>F238*E238</f>
        <v>120</v>
      </c>
    </row>
    <row r="239" spans="1:7" x14ac:dyDescent="0.25">
      <c r="A239" s="8">
        <v>43712</v>
      </c>
      <c r="B239" s="6" t="s">
        <v>5</v>
      </c>
      <c r="C239" s="7" t="s">
        <v>32</v>
      </c>
      <c r="D239" s="7" t="s">
        <v>25</v>
      </c>
      <c r="E239" s="9">
        <v>1</v>
      </c>
      <c r="F239" s="9">
        <v>120</v>
      </c>
      <c r="G239" s="9">
        <f t="shared" ref="G239:G240" si="24">F239*E239</f>
        <v>120</v>
      </c>
    </row>
    <row r="240" spans="1:7" x14ac:dyDescent="0.25">
      <c r="A240" s="8">
        <v>43712</v>
      </c>
      <c r="B240" s="6" t="s">
        <v>8</v>
      </c>
      <c r="C240" s="7" t="s">
        <v>32</v>
      </c>
      <c r="D240" s="7" t="s">
        <v>25</v>
      </c>
      <c r="E240" s="9">
        <v>1</v>
      </c>
      <c r="F240" s="9">
        <v>120</v>
      </c>
      <c r="G240" s="9">
        <f t="shared" si="24"/>
        <v>120</v>
      </c>
    </row>
    <row r="241" spans="1:7" x14ac:dyDescent="0.25">
      <c r="D241" s="14" t="s">
        <v>22</v>
      </c>
      <c r="E241" s="13">
        <f>SUM(E232:E240)</f>
        <v>9</v>
      </c>
      <c r="F241" s="11" t="s">
        <v>11</v>
      </c>
      <c r="G241" s="13">
        <f>SUM(G232:G240)</f>
        <v>1080</v>
      </c>
    </row>
    <row r="242" spans="1:7" x14ac:dyDescent="0.25">
      <c r="E242" s="11"/>
      <c r="F242" s="11" t="s">
        <v>12</v>
      </c>
      <c r="G242" s="13">
        <f>G241*18%</f>
        <v>194.4</v>
      </c>
    </row>
    <row r="243" spans="1:7" x14ac:dyDescent="0.25">
      <c r="E243" s="11"/>
      <c r="F243" s="11" t="s">
        <v>10</v>
      </c>
      <c r="G243" s="13">
        <f>G241+G242</f>
        <v>1274.4000000000001</v>
      </c>
    </row>
    <row r="251" spans="1:7" ht="20.25" x14ac:dyDescent="0.4">
      <c r="A251" s="32" t="s">
        <v>13</v>
      </c>
      <c r="B251" s="32"/>
      <c r="C251" s="32"/>
      <c r="D251" s="32"/>
      <c r="E251" s="32"/>
      <c r="F251" s="32"/>
      <c r="G251" s="32"/>
    </row>
    <row r="252" spans="1:7" ht="20.25" x14ac:dyDescent="0.25">
      <c r="A252" s="2"/>
      <c r="C252" s="33" t="s">
        <v>19</v>
      </c>
      <c r="D252" s="33"/>
      <c r="E252" s="33"/>
    </row>
    <row r="253" spans="1:7" ht="15.75" x14ac:dyDescent="0.25">
      <c r="A253" s="5" t="s">
        <v>15</v>
      </c>
      <c r="C253" s="34" t="s">
        <v>18</v>
      </c>
      <c r="D253" s="34"/>
      <c r="E253" s="34"/>
    </row>
    <row r="254" spans="1:7" ht="15.75" x14ac:dyDescent="0.25">
      <c r="A254" s="4"/>
      <c r="C254" s="35" t="s">
        <v>16</v>
      </c>
      <c r="D254" s="35"/>
      <c r="E254" s="35"/>
    </row>
    <row r="255" spans="1:7" ht="15.75" x14ac:dyDescent="0.25">
      <c r="A255" s="4"/>
      <c r="C255" s="23"/>
      <c r="D255" s="10" t="s">
        <v>14</v>
      </c>
      <c r="E255" s="3"/>
    </row>
    <row r="256" spans="1:7" x14ac:dyDescent="0.25">
      <c r="A256" s="11" t="s">
        <v>20</v>
      </c>
      <c r="D256" s="11" t="s">
        <v>21</v>
      </c>
    </row>
    <row r="257" spans="1:7" x14ac:dyDescent="0.25">
      <c r="A257" s="36" t="s">
        <v>35</v>
      </c>
      <c r="B257" s="36"/>
      <c r="C257" s="36"/>
      <c r="D257" s="36"/>
      <c r="E257" s="36"/>
      <c r="F257" s="36"/>
      <c r="G257" s="36"/>
    </row>
    <row r="258" spans="1:7" x14ac:dyDescent="0.25">
      <c r="A258" s="6" t="s">
        <v>0</v>
      </c>
      <c r="B258" s="6" t="s">
        <v>1</v>
      </c>
      <c r="C258" s="7" t="s">
        <v>2</v>
      </c>
      <c r="D258" s="6" t="s">
        <v>3</v>
      </c>
      <c r="E258" s="6" t="s">
        <v>9</v>
      </c>
      <c r="F258" s="7" t="s">
        <v>4</v>
      </c>
      <c r="G258" s="6" t="s">
        <v>10</v>
      </c>
    </row>
    <row r="259" spans="1:7" x14ac:dyDescent="0.25">
      <c r="A259" s="8">
        <v>43713</v>
      </c>
      <c r="B259" s="6" t="s">
        <v>5</v>
      </c>
      <c r="C259" s="7" t="s">
        <v>32</v>
      </c>
      <c r="D259" s="7" t="s">
        <v>25</v>
      </c>
      <c r="E259" s="9">
        <v>1</v>
      </c>
      <c r="F259" s="9">
        <v>120</v>
      </c>
      <c r="G259" s="9">
        <f>F259*E259</f>
        <v>120</v>
      </c>
    </row>
    <row r="260" spans="1:7" x14ac:dyDescent="0.25">
      <c r="A260" s="8">
        <v>43713</v>
      </c>
      <c r="B260" s="6" t="s">
        <v>8</v>
      </c>
      <c r="C260" s="7" t="s">
        <v>32</v>
      </c>
      <c r="D260" s="7" t="s">
        <v>25</v>
      </c>
      <c r="E260" s="9">
        <v>1</v>
      </c>
      <c r="F260" s="9">
        <v>120</v>
      </c>
      <c r="G260" s="9">
        <f t="shared" ref="G260:G262" si="25">F260*E260</f>
        <v>120</v>
      </c>
    </row>
    <row r="261" spans="1:7" x14ac:dyDescent="0.25">
      <c r="A261" s="8">
        <v>43714</v>
      </c>
      <c r="B261" s="6" t="s">
        <v>5</v>
      </c>
      <c r="C261" s="7" t="s">
        <v>32</v>
      </c>
      <c r="D261" s="7" t="s">
        <v>25</v>
      </c>
      <c r="E261" s="9">
        <v>1</v>
      </c>
      <c r="F261" s="9">
        <v>120</v>
      </c>
      <c r="G261" s="9">
        <f t="shared" si="25"/>
        <v>120</v>
      </c>
    </row>
    <row r="262" spans="1:7" x14ac:dyDescent="0.25">
      <c r="A262" s="8">
        <v>43714</v>
      </c>
      <c r="B262" s="6" t="s">
        <v>8</v>
      </c>
      <c r="C262" s="7" t="s">
        <v>32</v>
      </c>
      <c r="D262" s="7" t="s">
        <v>25</v>
      </c>
      <c r="E262" s="9">
        <v>1</v>
      </c>
      <c r="F262" s="9">
        <v>120</v>
      </c>
      <c r="G262" s="9">
        <f t="shared" si="25"/>
        <v>120</v>
      </c>
    </row>
    <row r="263" spans="1:7" x14ac:dyDescent="0.25">
      <c r="A263" s="8">
        <v>43715</v>
      </c>
      <c r="B263" s="6" t="s">
        <v>5</v>
      </c>
      <c r="C263" s="7" t="s">
        <v>32</v>
      </c>
      <c r="D263" s="7" t="s">
        <v>25</v>
      </c>
      <c r="E263" s="9">
        <v>1</v>
      </c>
      <c r="F263" s="9">
        <v>120</v>
      </c>
      <c r="G263" s="9">
        <f>F263*E263</f>
        <v>120</v>
      </c>
    </row>
    <row r="264" spans="1:7" x14ac:dyDescent="0.25">
      <c r="A264" s="8">
        <v>43715</v>
      </c>
      <c r="B264" s="6" t="s">
        <v>8</v>
      </c>
      <c r="C264" s="7" t="s">
        <v>32</v>
      </c>
      <c r="D264" s="7" t="s">
        <v>25</v>
      </c>
      <c r="E264" s="9">
        <v>1</v>
      </c>
      <c r="F264" s="9">
        <v>120</v>
      </c>
      <c r="G264" s="9">
        <f t="shared" ref="G264" si="26">F264*E264</f>
        <v>120</v>
      </c>
    </row>
    <row r="265" spans="1:7" x14ac:dyDescent="0.25">
      <c r="A265" s="8">
        <v>43716</v>
      </c>
      <c r="B265" s="6" t="s">
        <v>5</v>
      </c>
      <c r="C265" s="7" t="s">
        <v>32</v>
      </c>
      <c r="D265" s="7" t="s">
        <v>25</v>
      </c>
      <c r="E265" s="9">
        <v>1</v>
      </c>
      <c r="F265" s="9">
        <v>120</v>
      </c>
      <c r="G265" s="9">
        <f>F265*E265</f>
        <v>120</v>
      </c>
    </row>
    <row r="266" spans="1:7" x14ac:dyDescent="0.25">
      <c r="A266" s="8">
        <v>43716</v>
      </c>
      <c r="B266" s="6" t="s">
        <v>8</v>
      </c>
      <c r="C266" s="7" t="s">
        <v>32</v>
      </c>
      <c r="D266" s="7" t="s">
        <v>25</v>
      </c>
      <c r="E266" s="9">
        <v>1</v>
      </c>
      <c r="F266" s="9">
        <v>120</v>
      </c>
      <c r="G266" s="9">
        <f t="shared" ref="G266:G267" si="27">F266*E266</f>
        <v>120</v>
      </c>
    </row>
    <row r="267" spans="1:7" x14ac:dyDescent="0.25">
      <c r="A267" s="8">
        <v>43717</v>
      </c>
      <c r="B267" s="6" t="s">
        <v>5</v>
      </c>
      <c r="C267" s="7" t="s">
        <v>32</v>
      </c>
      <c r="D267" s="7" t="s">
        <v>25</v>
      </c>
      <c r="E267" s="9">
        <v>1</v>
      </c>
      <c r="F267" s="9">
        <v>120</v>
      </c>
      <c r="G267" s="9">
        <f t="shared" si="27"/>
        <v>120</v>
      </c>
    </row>
    <row r="268" spans="1:7" x14ac:dyDescent="0.25">
      <c r="A268" s="8">
        <v>43717</v>
      </c>
      <c r="B268" s="6" t="s">
        <v>8</v>
      </c>
      <c r="C268" s="7" t="s">
        <v>32</v>
      </c>
      <c r="D268" s="7" t="s">
        <v>25</v>
      </c>
      <c r="E268" s="9">
        <v>1</v>
      </c>
      <c r="F268" s="9">
        <v>120</v>
      </c>
      <c r="G268" s="9">
        <f t="shared" ref="G268:G271" si="28">F268*E268</f>
        <v>120</v>
      </c>
    </row>
    <row r="269" spans="1:7" x14ac:dyDescent="0.25">
      <c r="A269" s="8">
        <v>43718</v>
      </c>
      <c r="B269" s="6" t="s">
        <v>5</v>
      </c>
      <c r="C269" s="7" t="s">
        <v>32</v>
      </c>
      <c r="D269" s="7" t="s">
        <v>25</v>
      </c>
      <c r="E269" s="9">
        <v>1</v>
      </c>
      <c r="F269" s="9">
        <v>120</v>
      </c>
      <c r="G269" s="9">
        <f t="shared" si="28"/>
        <v>120</v>
      </c>
    </row>
    <row r="270" spans="1:7" x14ac:dyDescent="0.25">
      <c r="A270" s="8">
        <v>43718</v>
      </c>
      <c r="B270" s="6" t="s">
        <v>8</v>
      </c>
      <c r="C270" s="7" t="s">
        <v>32</v>
      </c>
      <c r="D270" s="7" t="s">
        <v>25</v>
      </c>
      <c r="E270" s="9">
        <v>1</v>
      </c>
      <c r="F270" s="9">
        <v>120</v>
      </c>
      <c r="G270" s="9">
        <f t="shared" si="28"/>
        <v>120</v>
      </c>
    </row>
    <row r="271" spans="1:7" x14ac:dyDescent="0.25">
      <c r="A271" s="8">
        <v>43719</v>
      </c>
      <c r="B271" s="6" t="s">
        <v>5</v>
      </c>
      <c r="C271" s="7" t="s">
        <v>32</v>
      </c>
      <c r="D271" s="7" t="s">
        <v>25</v>
      </c>
      <c r="E271" s="9">
        <v>1</v>
      </c>
      <c r="F271" s="9">
        <v>120</v>
      </c>
      <c r="G271" s="9">
        <f t="shared" si="28"/>
        <v>120</v>
      </c>
    </row>
    <row r="272" spans="1:7" x14ac:dyDescent="0.25">
      <c r="A272" s="8">
        <v>43719</v>
      </c>
      <c r="B272" s="6" t="s">
        <v>8</v>
      </c>
      <c r="C272" s="7" t="s">
        <v>36</v>
      </c>
      <c r="D272" s="7" t="s">
        <v>25</v>
      </c>
      <c r="E272" s="25">
        <v>1</v>
      </c>
      <c r="F272" s="9">
        <v>120</v>
      </c>
      <c r="G272" s="9">
        <f t="shared" ref="G272" si="29">F272*E272</f>
        <v>120</v>
      </c>
    </row>
    <row r="273" spans="1:7" x14ac:dyDescent="0.25">
      <c r="D273" s="28" t="s">
        <v>22</v>
      </c>
      <c r="E273" s="27">
        <f>SUM(E259:E272)</f>
        <v>14</v>
      </c>
      <c r="F273" s="26" t="s">
        <v>11</v>
      </c>
      <c r="G273" s="27">
        <f>SUM(G259:G272)</f>
        <v>1680</v>
      </c>
    </row>
    <row r="274" spans="1:7" x14ac:dyDescent="0.25">
      <c r="E274" s="11"/>
      <c r="F274" s="26" t="s">
        <v>12</v>
      </c>
      <c r="G274" s="27">
        <f>G273*18%</f>
        <v>302.39999999999998</v>
      </c>
    </row>
    <row r="275" spans="1:7" x14ac:dyDescent="0.25">
      <c r="E275" s="11"/>
      <c r="F275" s="26" t="s">
        <v>10</v>
      </c>
      <c r="G275" s="27">
        <f>G273+G274</f>
        <v>1982.4</v>
      </c>
    </row>
    <row r="277" spans="1:7" ht="20.25" x14ac:dyDescent="0.4">
      <c r="A277" s="32" t="s">
        <v>13</v>
      </c>
      <c r="B277" s="32"/>
      <c r="C277" s="32"/>
      <c r="D277" s="32"/>
      <c r="E277" s="32"/>
      <c r="F277" s="32"/>
      <c r="G277" s="32"/>
    </row>
    <row r="278" spans="1:7" ht="20.25" x14ac:dyDescent="0.25">
      <c r="A278" s="2"/>
      <c r="C278" s="33" t="s">
        <v>19</v>
      </c>
      <c r="D278" s="33"/>
      <c r="E278" s="33"/>
    </row>
    <row r="279" spans="1:7" ht="15.75" x14ac:dyDescent="0.25">
      <c r="A279" s="5" t="s">
        <v>15</v>
      </c>
      <c r="C279" s="34" t="s">
        <v>18</v>
      </c>
      <c r="D279" s="34"/>
      <c r="E279" s="34"/>
    </row>
    <row r="280" spans="1:7" ht="15.75" x14ac:dyDescent="0.25">
      <c r="A280" s="4"/>
      <c r="C280" s="35" t="s">
        <v>16</v>
      </c>
      <c r="D280" s="35"/>
      <c r="E280" s="35"/>
    </row>
    <row r="281" spans="1:7" ht="15.75" x14ac:dyDescent="0.25">
      <c r="A281" s="4"/>
      <c r="C281" s="24"/>
      <c r="D281" s="10" t="s">
        <v>14</v>
      </c>
      <c r="E281" s="3"/>
    </row>
    <row r="282" spans="1:7" x14ac:dyDescent="0.25">
      <c r="A282" s="11" t="s">
        <v>20</v>
      </c>
      <c r="D282" s="11" t="s">
        <v>21</v>
      </c>
    </row>
    <row r="283" spans="1:7" x14ac:dyDescent="0.25">
      <c r="A283" s="36" t="s">
        <v>37</v>
      </c>
      <c r="B283" s="36"/>
      <c r="C283" s="36"/>
      <c r="D283" s="36"/>
      <c r="E283" s="36"/>
      <c r="F283" s="36"/>
      <c r="G283" s="36"/>
    </row>
    <row r="284" spans="1:7" x14ac:dyDescent="0.25">
      <c r="A284" s="6" t="s">
        <v>0</v>
      </c>
      <c r="B284" s="6" t="s">
        <v>1</v>
      </c>
      <c r="C284" s="7" t="s">
        <v>2</v>
      </c>
      <c r="D284" s="6" t="s">
        <v>3</v>
      </c>
      <c r="E284" s="6" t="s">
        <v>9</v>
      </c>
      <c r="F284" s="7" t="s">
        <v>4</v>
      </c>
      <c r="G284" s="6" t="s">
        <v>10</v>
      </c>
    </row>
    <row r="285" spans="1:7" x14ac:dyDescent="0.25">
      <c r="A285" s="8">
        <v>43720</v>
      </c>
      <c r="B285" s="6" t="s">
        <v>5</v>
      </c>
      <c r="C285" s="7" t="s">
        <v>32</v>
      </c>
      <c r="D285" s="7" t="s">
        <v>25</v>
      </c>
      <c r="E285" s="9">
        <v>1</v>
      </c>
      <c r="F285" s="9">
        <v>120</v>
      </c>
      <c r="G285" s="9">
        <f>F285*E285</f>
        <v>120</v>
      </c>
    </row>
    <row r="286" spans="1:7" x14ac:dyDescent="0.25">
      <c r="A286" s="8">
        <v>43720</v>
      </c>
      <c r="B286" s="6" t="s">
        <v>8</v>
      </c>
      <c r="C286" s="7" t="s">
        <v>32</v>
      </c>
      <c r="D286" s="7" t="s">
        <v>25</v>
      </c>
      <c r="E286" s="9">
        <v>1</v>
      </c>
      <c r="F286" s="9">
        <v>120</v>
      </c>
      <c r="G286" s="9">
        <f t="shared" ref="G286:G288" si="30">F286*E286</f>
        <v>120</v>
      </c>
    </row>
    <row r="287" spans="1:7" x14ac:dyDescent="0.25">
      <c r="A287" s="8">
        <v>43721</v>
      </c>
      <c r="B287" s="6" t="s">
        <v>5</v>
      </c>
      <c r="C287" s="7" t="s">
        <v>32</v>
      </c>
      <c r="D287" s="7" t="s">
        <v>25</v>
      </c>
      <c r="E287" s="9">
        <v>1</v>
      </c>
      <c r="F287" s="9">
        <v>120</v>
      </c>
      <c r="G287" s="9">
        <f t="shared" si="30"/>
        <v>120</v>
      </c>
    </row>
    <row r="288" spans="1:7" x14ac:dyDescent="0.25">
      <c r="A288" s="8">
        <v>43721</v>
      </c>
      <c r="B288" s="6" t="s">
        <v>8</v>
      </c>
      <c r="C288" s="7" t="s">
        <v>32</v>
      </c>
      <c r="D288" s="7" t="s">
        <v>25</v>
      </c>
      <c r="E288" s="9">
        <v>1</v>
      </c>
      <c r="F288" s="9">
        <v>120</v>
      </c>
      <c r="G288" s="9">
        <f t="shared" si="30"/>
        <v>120</v>
      </c>
    </row>
    <row r="289" spans="1:7" x14ac:dyDescent="0.25">
      <c r="A289" s="8">
        <v>43722</v>
      </c>
      <c r="B289" s="6" t="s">
        <v>5</v>
      </c>
      <c r="C289" s="7" t="s">
        <v>32</v>
      </c>
      <c r="D289" s="7" t="s">
        <v>25</v>
      </c>
      <c r="E289" s="9">
        <v>1</v>
      </c>
      <c r="F289" s="9">
        <v>120</v>
      </c>
      <c r="G289" s="9">
        <f>F289*E289</f>
        <v>120</v>
      </c>
    </row>
    <row r="290" spans="1:7" x14ac:dyDescent="0.25">
      <c r="A290" s="8">
        <v>43722</v>
      </c>
      <c r="B290" s="6" t="s">
        <v>8</v>
      </c>
      <c r="C290" s="7" t="s">
        <v>32</v>
      </c>
      <c r="D290" s="7" t="s">
        <v>25</v>
      </c>
      <c r="E290" s="9">
        <v>1</v>
      </c>
      <c r="F290" s="9">
        <v>120</v>
      </c>
      <c r="G290" s="9">
        <f t="shared" ref="G290" si="31">F290*E290</f>
        <v>120</v>
      </c>
    </row>
    <row r="291" spans="1:7" x14ac:dyDescent="0.25">
      <c r="A291" s="8">
        <v>43723</v>
      </c>
      <c r="B291" s="6" t="s">
        <v>5</v>
      </c>
      <c r="C291" s="7" t="s">
        <v>32</v>
      </c>
      <c r="D291" s="7" t="s">
        <v>25</v>
      </c>
      <c r="E291" s="9">
        <v>1</v>
      </c>
      <c r="F291" s="9">
        <v>120</v>
      </c>
      <c r="G291" s="9">
        <f>F291*E291</f>
        <v>120</v>
      </c>
    </row>
    <row r="292" spans="1:7" x14ac:dyDescent="0.25">
      <c r="A292" s="8">
        <v>43724</v>
      </c>
      <c r="B292" s="6" t="s">
        <v>5</v>
      </c>
      <c r="C292" s="7" t="s">
        <v>32</v>
      </c>
      <c r="D292" s="7" t="s">
        <v>25</v>
      </c>
      <c r="E292" s="9">
        <v>1</v>
      </c>
      <c r="F292" s="9">
        <v>120</v>
      </c>
      <c r="G292" s="9">
        <f>F292*E292</f>
        <v>120</v>
      </c>
    </row>
    <row r="293" spans="1:7" x14ac:dyDescent="0.25">
      <c r="A293" s="8">
        <v>43725</v>
      </c>
      <c r="B293" s="6" t="s">
        <v>5</v>
      </c>
      <c r="C293" s="7" t="s">
        <v>32</v>
      </c>
      <c r="D293" s="7" t="s">
        <v>25</v>
      </c>
      <c r="E293" s="9">
        <v>1</v>
      </c>
      <c r="F293" s="9">
        <v>120</v>
      </c>
      <c r="G293" s="9">
        <f t="shared" ref="G293:G295" si="32">F293*E293</f>
        <v>120</v>
      </c>
    </row>
    <row r="294" spans="1:7" x14ac:dyDescent="0.25">
      <c r="A294" s="8">
        <v>43725</v>
      </c>
      <c r="B294" s="6" t="s">
        <v>5</v>
      </c>
      <c r="C294" s="7" t="s">
        <v>32</v>
      </c>
      <c r="D294" s="7" t="s">
        <v>38</v>
      </c>
      <c r="E294" s="9">
        <v>0.5</v>
      </c>
      <c r="F294" s="9">
        <v>120</v>
      </c>
      <c r="G294" s="9">
        <f t="shared" si="32"/>
        <v>60</v>
      </c>
    </row>
    <row r="295" spans="1:7" x14ac:dyDescent="0.25">
      <c r="A295" s="8">
        <v>43726</v>
      </c>
      <c r="B295" s="6" t="s">
        <v>5</v>
      </c>
      <c r="C295" s="7" t="s">
        <v>32</v>
      </c>
      <c r="D295" s="7" t="s">
        <v>25</v>
      </c>
      <c r="E295" s="9">
        <v>1</v>
      </c>
      <c r="F295" s="9">
        <v>120</v>
      </c>
      <c r="G295" s="9">
        <f t="shared" si="32"/>
        <v>120</v>
      </c>
    </row>
    <row r="296" spans="1:7" x14ac:dyDescent="0.25">
      <c r="A296" s="30">
        <v>43726</v>
      </c>
      <c r="B296" s="6" t="s">
        <v>5</v>
      </c>
      <c r="C296" s="7" t="s">
        <v>32</v>
      </c>
      <c r="D296" s="7" t="s">
        <v>25</v>
      </c>
      <c r="E296" s="9">
        <v>0.5</v>
      </c>
      <c r="F296" s="9">
        <v>120</v>
      </c>
      <c r="G296" s="9">
        <f t="shared" ref="G296" si="33">F296*E296</f>
        <v>60</v>
      </c>
    </row>
    <row r="297" spans="1:7" x14ac:dyDescent="0.25">
      <c r="D297" s="28" t="s">
        <v>22</v>
      </c>
      <c r="E297" s="27">
        <f>SUM(E285:E296)</f>
        <v>11</v>
      </c>
      <c r="F297" s="26" t="s">
        <v>11</v>
      </c>
      <c r="G297" s="27">
        <f>SUM(G285:G296)</f>
        <v>1320</v>
      </c>
    </row>
    <row r="298" spans="1:7" x14ac:dyDescent="0.25">
      <c r="E298" s="11"/>
      <c r="F298" s="26" t="s">
        <v>12</v>
      </c>
      <c r="G298" s="27">
        <f>G297*18%</f>
        <v>237.6</v>
      </c>
    </row>
    <row r="299" spans="1:7" x14ac:dyDescent="0.25">
      <c r="E299" s="11"/>
      <c r="F299" s="26" t="s">
        <v>10</v>
      </c>
      <c r="G299" s="27">
        <f>G297+G298</f>
        <v>1557.6</v>
      </c>
    </row>
    <row r="304" spans="1:7" ht="20.25" x14ac:dyDescent="0.4">
      <c r="A304" s="32" t="s">
        <v>13</v>
      </c>
      <c r="B304" s="32"/>
      <c r="C304" s="32"/>
      <c r="D304" s="32"/>
      <c r="E304" s="32"/>
      <c r="F304" s="32"/>
      <c r="G304" s="32"/>
    </row>
    <row r="305" spans="1:7" ht="20.25" x14ac:dyDescent="0.25">
      <c r="A305" s="2"/>
      <c r="C305" s="33" t="s">
        <v>19</v>
      </c>
      <c r="D305" s="33"/>
      <c r="E305" s="33"/>
    </row>
    <row r="306" spans="1:7" ht="15.75" x14ac:dyDescent="0.25">
      <c r="A306" s="5" t="s">
        <v>15</v>
      </c>
      <c r="C306" s="34" t="s">
        <v>18</v>
      </c>
      <c r="D306" s="34"/>
      <c r="E306" s="34"/>
    </row>
    <row r="307" spans="1:7" ht="15.75" x14ac:dyDescent="0.25">
      <c r="A307" s="4"/>
      <c r="C307" s="35" t="s">
        <v>16</v>
      </c>
      <c r="D307" s="35"/>
      <c r="E307" s="35"/>
    </row>
    <row r="308" spans="1:7" ht="15.75" x14ac:dyDescent="0.25">
      <c r="A308" s="4"/>
      <c r="C308" s="29"/>
      <c r="D308" s="10" t="s">
        <v>14</v>
      </c>
      <c r="E308" s="3"/>
    </row>
    <row r="309" spans="1:7" x14ac:dyDescent="0.25">
      <c r="A309" s="11" t="s">
        <v>20</v>
      </c>
      <c r="D309" s="11" t="s">
        <v>21</v>
      </c>
    </row>
    <row r="310" spans="1:7" x14ac:dyDescent="0.25">
      <c r="A310" s="36" t="s">
        <v>39</v>
      </c>
      <c r="B310" s="36"/>
      <c r="C310" s="36"/>
      <c r="D310" s="36"/>
      <c r="E310" s="36"/>
      <c r="F310" s="36"/>
      <c r="G310" s="36"/>
    </row>
    <row r="311" spans="1:7" x14ac:dyDescent="0.25">
      <c r="A311" s="6" t="s">
        <v>0</v>
      </c>
      <c r="B311" s="6" t="s">
        <v>1</v>
      </c>
      <c r="C311" s="7" t="s">
        <v>2</v>
      </c>
      <c r="D311" s="6" t="s">
        <v>3</v>
      </c>
      <c r="E311" s="6" t="s">
        <v>9</v>
      </c>
      <c r="F311" s="7" t="s">
        <v>4</v>
      </c>
      <c r="G311" s="6" t="s">
        <v>10</v>
      </c>
    </row>
    <row r="312" spans="1:7" x14ac:dyDescent="0.25">
      <c r="A312" s="8">
        <v>43727</v>
      </c>
      <c r="B312" s="6" t="s">
        <v>5</v>
      </c>
      <c r="C312" s="7" t="s">
        <v>32</v>
      </c>
      <c r="D312" s="7" t="s">
        <v>25</v>
      </c>
      <c r="E312" s="9">
        <v>1</v>
      </c>
      <c r="F312" s="9">
        <v>120</v>
      </c>
      <c r="G312" s="9">
        <f>F312*E312</f>
        <v>120</v>
      </c>
    </row>
    <row r="313" spans="1:7" x14ac:dyDescent="0.25">
      <c r="A313" s="8">
        <v>43728</v>
      </c>
      <c r="B313" s="6" t="s">
        <v>5</v>
      </c>
      <c r="C313" s="7" t="s">
        <v>32</v>
      </c>
      <c r="D313" s="7" t="s">
        <v>25</v>
      </c>
      <c r="E313" s="9">
        <v>1</v>
      </c>
      <c r="F313" s="9">
        <v>120</v>
      </c>
      <c r="G313" s="9">
        <f t="shared" ref="G313:G315" si="34">F313*E313</f>
        <v>120</v>
      </c>
    </row>
    <row r="314" spans="1:7" x14ac:dyDescent="0.25">
      <c r="A314" s="8">
        <v>43729</v>
      </c>
      <c r="B314" s="6" t="s">
        <v>5</v>
      </c>
      <c r="C314" s="7" t="s">
        <v>32</v>
      </c>
      <c r="D314" s="7" t="s">
        <v>25</v>
      </c>
      <c r="E314" s="9">
        <v>1</v>
      </c>
      <c r="F314" s="9">
        <v>120</v>
      </c>
      <c r="G314" s="9">
        <f t="shared" si="34"/>
        <v>120</v>
      </c>
    </row>
    <row r="315" spans="1:7" x14ac:dyDescent="0.25">
      <c r="A315" s="8">
        <v>43729</v>
      </c>
      <c r="B315" s="6" t="s">
        <v>8</v>
      </c>
      <c r="C315" s="7" t="s">
        <v>32</v>
      </c>
      <c r="D315" s="7" t="s">
        <v>25</v>
      </c>
      <c r="E315" s="9">
        <v>1</v>
      </c>
      <c r="F315" s="9">
        <v>120</v>
      </c>
      <c r="G315" s="9">
        <f t="shared" si="34"/>
        <v>120</v>
      </c>
    </row>
    <row r="316" spans="1:7" x14ac:dyDescent="0.25">
      <c r="A316" s="8">
        <v>43730</v>
      </c>
      <c r="B316" s="6" t="s">
        <v>5</v>
      </c>
      <c r="C316" s="7" t="s">
        <v>32</v>
      </c>
      <c r="D316" s="7" t="s">
        <v>25</v>
      </c>
      <c r="E316" s="9">
        <v>1</v>
      </c>
      <c r="F316" s="9">
        <v>120</v>
      </c>
      <c r="G316" s="9">
        <f>F316*E316</f>
        <v>120</v>
      </c>
    </row>
    <row r="317" spans="1:7" x14ac:dyDescent="0.25">
      <c r="A317" s="8">
        <v>43731</v>
      </c>
      <c r="B317" s="6" t="s">
        <v>5</v>
      </c>
      <c r="C317" s="7" t="s">
        <v>32</v>
      </c>
      <c r="D317" s="7" t="s">
        <v>25</v>
      </c>
      <c r="E317" s="9">
        <v>1</v>
      </c>
      <c r="F317" s="9">
        <v>120</v>
      </c>
      <c r="G317" s="9">
        <f t="shared" ref="G317" si="35">F317*E317</f>
        <v>120</v>
      </c>
    </row>
    <row r="318" spans="1:7" x14ac:dyDescent="0.25">
      <c r="A318" s="8">
        <v>43731</v>
      </c>
      <c r="B318" s="6" t="s">
        <v>8</v>
      </c>
      <c r="C318" s="7" t="s">
        <v>32</v>
      </c>
      <c r="D318" s="7" t="s">
        <v>25</v>
      </c>
      <c r="E318" s="9">
        <v>1</v>
      </c>
      <c r="F318" s="9">
        <v>120</v>
      </c>
      <c r="G318" s="9">
        <f>F318*E318</f>
        <v>120</v>
      </c>
    </row>
    <row r="319" spans="1:7" x14ac:dyDescent="0.25">
      <c r="A319" s="8">
        <v>43732</v>
      </c>
      <c r="B319" s="6" t="s">
        <v>5</v>
      </c>
      <c r="C319" s="7" t="s">
        <v>32</v>
      </c>
      <c r="D319" s="7" t="s">
        <v>25</v>
      </c>
      <c r="E319" s="9">
        <v>1</v>
      </c>
      <c r="F319" s="9">
        <v>120</v>
      </c>
      <c r="G319" s="9">
        <f>F319*E319</f>
        <v>120</v>
      </c>
    </row>
    <row r="320" spans="1:7" x14ac:dyDescent="0.25">
      <c r="A320" s="8">
        <v>25</v>
      </c>
      <c r="B320" s="6" t="s">
        <v>5</v>
      </c>
      <c r="C320" s="7" t="s">
        <v>32</v>
      </c>
      <c r="D320" s="7" t="s">
        <v>25</v>
      </c>
      <c r="E320" s="9">
        <v>1</v>
      </c>
      <c r="F320" s="9">
        <v>120</v>
      </c>
      <c r="G320" s="9">
        <f>F320*E320</f>
        <v>120</v>
      </c>
    </row>
    <row r="321" spans="1:7" x14ac:dyDescent="0.25">
      <c r="D321" s="28" t="s">
        <v>22</v>
      </c>
      <c r="E321" s="27">
        <f>SUM(E312:E320)</f>
        <v>9</v>
      </c>
      <c r="F321" s="26" t="s">
        <v>11</v>
      </c>
      <c r="G321" s="27">
        <f>SUM(G312:G320)</f>
        <v>1080</v>
      </c>
    </row>
    <row r="322" spans="1:7" x14ac:dyDescent="0.25">
      <c r="E322" s="11"/>
      <c r="F322" s="26" t="s">
        <v>12</v>
      </c>
      <c r="G322" s="27">
        <f>G321*18%</f>
        <v>194.4</v>
      </c>
    </row>
    <row r="323" spans="1:7" x14ac:dyDescent="0.25">
      <c r="E323" s="11"/>
      <c r="F323" s="26" t="s">
        <v>10</v>
      </c>
      <c r="G323" s="27">
        <f>G321+G322</f>
        <v>1274.4000000000001</v>
      </c>
    </row>
    <row r="329" spans="1:7" ht="20.25" x14ac:dyDescent="0.4">
      <c r="A329" s="32" t="s">
        <v>13</v>
      </c>
      <c r="B329" s="32"/>
      <c r="C329" s="32"/>
      <c r="D329" s="32"/>
      <c r="E329" s="32"/>
      <c r="F329" s="32"/>
      <c r="G329" s="32"/>
    </row>
    <row r="330" spans="1:7" ht="20.25" x14ac:dyDescent="0.25">
      <c r="A330" s="2"/>
      <c r="C330" s="33" t="s">
        <v>19</v>
      </c>
      <c r="D330" s="33"/>
      <c r="E330" s="33"/>
    </row>
    <row r="331" spans="1:7" ht="15.75" x14ac:dyDescent="0.25">
      <c r="A331" s="5" t="s">
        <v>15</v>
      </c>
      <c r="C331" s="34" t="s">
        <v>18</v>
      </c>
      <c r="D331" s="34"/>
      <c r="E331" s="34"/>
    </row>
    <row r="332" spans="1:7" ht="15.75" x14ac:dyDescent="0.25">
      <c r="A332" s="4"/>
      <c r="C332" s="35" t="s">
        <v>16</v>
      </c>
      <c r="D332" s="35"/>
      <c r="E332" s="35"/>
    </row>
    <row r="333" spans="1:7" ht="15.75" x14ac:dyDescent="0.25">
      <c r="A333" s="4"/>
      <c r="C333" s="31"/>
      <c r="D333" s="10" t="s">
        <v>14</v>
      </c>
      <c r="E333" s="3"/>
    </row>
    <row r="334" spans="1:7" x14ac:dyDescent="0.25">
      <c r="A334" s="11" t="s">
        <v>20</v>
      </c>
      <c r="D334" s="11" t="s">
        <v>21</v>
      </c>
    </row>
    <row r="335" spans="1:7" x14ac:dyDescent="0.25">
      <c r="A335" s="36" t="s">
        <v>40</v>
      </c>
      <c r="B335" s="36"/>
      <c r="C335" s="36"/>
      <c r="D335" s="36"/>
      <c r="E335" s="36"/>
      <c r="F335" s="36"/>
      <c r="G335" s="36"/>
    </row>
    <row r="336" spans="1:7" x14ac:dyDescent="0.25">
      <c r="A336" s="6" t="s">
        <v>0</v>
      </c>
      <c r="B336" s="6" t="s">
        <v>1</v>
      </c>
      <c r="C336" s="7" t="s">
        <v>2</v>
      </c>
      <c r="D336" s="6" t="s">
        <v>3</v>
      </c>
      <c r="E336" s="6" t="s">
        <v>9</v>
      </c>
      <c r="F336" s="7" t="s">
        <v>4</v>
      </c>
      <c r="G336" s="6" t="s">
        <v>10</v>
      </c>
    </row>
    <row r="337" spans="1:7" x14ac:dyDescent="0.25">
      <c r="A337" s="8">
        <v>43734</v>
      </c>
      <c r="B337" s="6" t="s">
        <v>5</v>
      </c>
      <c r="C337" s="7" t="s">
        <v>32</v>
      </c>
      <c r="D337" s="7" t="s">
        <v>25</v>
      </c>
      <c r="E337" s="9">
        <v>1</v>
      </c>
      <c r="F337" s="9">
        <v>120</v>
      </c>
      <c r="G337" s="9">
        <f>F337*E337</f>
        <v>120</v>
      </c>
    </row>
    <row r="338" spans="1:7" x14ac:dyDescent="0.25">
      <c r="A338" s="8">
        <v>43735</v>
      </c>
      <c r="B338" s="6" t="s">
        <v>5</v>
      </c>
      <c r="C338" s="7" t="s">
        <v>32</v>
      </c>
      <c r="D338" s="7" t="s">
        <v>25</v>
      </c>
      <c r="E338" s="9">
        <v>1</v>
      </c>
      <c r="F338" s="9">
        <v>120</v>
      </c>
      <c r="G338" s="9">
        <f t="shared" ref="G338:G340" si="36">F338*E338</f>
        <v>120</v>
      </c>
    </row>
    <row r="339" spans="1:7" x14ac:dyDescent="0.25">
      <c r="A339" s="8">
        <v>43736</v>
      </c>
      <c r="B339" s="6" t="s">
        <v>5</v>
      </c>
      <c r="C339" s="7" t="s">
        <v>32</v>
      </c>
      <c r="D339" s="7" t="s">
        <v>25</v>
      </c>
      <c r="E339" s="9">
        <v>1</v>
      </c>
      <c r="F339" s="9">
        <v>120</v>
      </c>
      <c r="G339" s="9">
        <f t="shared" si="36"/>
        <v>120</v>
      </c>
    </row>
    <row r="340" spans="1:7" x14ac:dyDescent="0.25">
      <c r="A340" s="8">
        <v>43738</v>
      </c>
      <c r="B340" s="6" t="s">
        <v>5</v>
      </c>
      <c r="C340" s="7" t="s">
        <v>32</v>
      </c>
      <c r="D340" s="7" t="s">
        <v>25</v>
      </c>
      <c r="E340" s="9">
        <v>1</v>
      </c>
      <c r="F340" s="9">
        <v>120</v>
      </c>
      <c r="G340" s="9">
        <f t="shared" si="36"/>
        <v>120</v>
      </c>
    </row>
    <row r="341" spans="1:7" x14ac:dyDescent="0.25">
      <c r="D341" s="28" t="s">
        <v>22</v>
      </c>
      <c r="E341" s="27">
        <f>SUM(E337:E340)</f>
        <v>4</v>
      </c>
      <c r="F341" s="26" t="s">
        <v>11</v>
      </c>
      <c r="G341" s="27">
        <f>SUM(G337:G340)</f>
        <v>480</v>
      </c>
    </row>
    <row r="342" spans="1:7" x14ac:dyDescent="0.25">
      <c r="E342" s="11"/>
      <c r="F342" s="26" t="s">
        <v>12</v>
      </c>
      <c r="G342" s="27">
        <f>G341*18%</f>
        <v>86.399999999999991</v>
      </c>
    </row>
    <row r="343" spans="1:7" x14ac:dyDescent="0.25">
      <c r="E343" s="11"/>
      <c r="F343" s="26" t="s">
        <v>10</v>
      </c>
      <c r="G343" s="27">
        <f>G341+G342</f>
        <v>566.4</v>
      </c>
    </row>
  </sheetData>
  <mergeCells count="70">
    <mergeCell ref="A277:G277"/>
    <mergeCell ref="C278:E278"/>
    <mergeCell ref="C279:E279"/>
    <mergeCell ref="C280:E280"/>
    <mergeCell ref="A283:G283"/>
    <mergeCell ref="A224:G224"/>
    <mergeCell ref="C225:E225"/>
    <mergeCell ref="C226:E226"/>
    <mergeCell ref="C227:E227"/>
    <mergeCell ref="A230:G230"/>
    <mergeCell ref="A171:G171"/>
    <mergeCell ref="C172:E172"/>
    <mergeCell ref="C173:E173"/>
    <mergeCell ref="C174:E174"/>
    <mergeCell ref="A177:G177"/>
    <mergeCell ref="A91:G91"/>
    <mergeCell ref="C92:E92"/>
    <mergeCell ref="C93:E93"/>
    <mergeCell ref="C94:E94"/>
    <mergeCell ref="A97:G97"/>
    <mergeCell ref="A7:G7"/>
    <mergeCell ref="A1:G1"/>
    <mergeCell ref="C2:E2"/>
    <mergeCell ref="C4:E4"/>
    <mergeCell ref="C3:E3"/>
    <mergeCell ref="A26:G26"/>
    <mergeCell ref="C27:E27"/>
    <mergeCell ref="C28:E28"/>
    <mergeCell ref="C29:E29"/>
    <mergeCell ref="A32:G32"/>
    <mergeCell ref="A51:G51"/>
    <mergeCell ref="C52:E52"/>
    <mergeCell ref="C53:E53"/>
    <mergeCell ref="C54:E54"/>
    <mergeCell ref="A57:G57"/>
    <mergeCell ref="A75:G75"/>
    <mergeCell ref="C76:E76"/>
    <mergeCell ref="C77:E77"/>
    <mergeCell ref="C78:E78"/>
    <mergeCell ref="A81:G81"/>
    <mergeCell ref="A117:G117"/>
    <mergeCell ref="C118:E118"/>
    <mergeCell ref="C119:E119"/>
    <mergeCell ref="C120:E120"/>
    <mergeCell ref="A123:G123"/>
    <mergeCell ref="A142:G142"/>
    <mergeCell ref="C143:E143"/>
    <mergeCell ref="C144:E144"/>
    <mergeCell ref="C145:E145"/>
    <mergeCell ref="A148:G148"/>
    <mergeCell ref="A198:G198"/>
    <mergeCell ref="C199:E199"/>
    <mergeCell ref="C200:E200"/>
    <mergeCell ref="C201:E201"/>
    <mergeCell ref="A204:G204"/>
    <mergeCell ref="A251:G251"/>
    <mergeCell ref="C252:E252"/>
    <mergeCell ref="C253:E253"/>
    <mergeCell ref="C254:E254"/>
    <mergeCell ref="A257:G257"/>
    <mergeCell ref="A304:G304"/>
    <mergeCell ref="C305:E305"/>
    <mergeCell ref="C306:E306"/>
    <mergeCell ref="C307:E307"/>
    <mergeCell ref="A310:G310"/>
    <mergeCell ref="A329:G329"/>
    <mergeCell ref="C330:E330"/>
    <mergeCell ref="C331:E331"/>
    <mergeCell ref="C332:E332"/>
    <mergeCell ref="A335:G335"/>
  </mergeCells>
  <phoneticPr fontId="9" type="noConversion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2019-09-19T17:45:17Z</cp:lastPrinted>
  <dcterms:created xsi:type="dcterms:W3CDTF">2019-07-16T16:15:01Z</dcterms:created>
  <dcterms:modified xsi:type="dcterms:W3CDTF">2019-10-01T18:38:48Z</dcterms:modified>
</cp:coreProperties>
</file>