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11194FBA-0C30-4474-82D5-22C219A4BFBD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ADICIONALES'!$A$4:$K$17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7" i="1"/>
  <c r="H13" i="1"/>
  <c r="I11" i="1" l="1"/>
  <c r="I16" i="1"/>
  <c r="I15" i="1"/>
  <c r="I10" i="1"/>
  <c r="I9" i="1"/>
  <c r="I8" i="1"/>
  <c r="I7" i="1"/>
  <c r="I5" i="1"/>
  <c r="I6" i="1"/>
  <c r="I13" i="1" l="1"/>
  <c r="I17" i="1"/>
  <c r="I12" i="1"/>
</calcChain>
</file>

<file path=xl/sharedStrings.xml><?xml version="1.0" encoding="utf-8"?>
<sst xmlns="http://schemas.openxmlformats.org/spreadsheetml/2006/main" count="84" uniqueCount="46">
  <si>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</si>
  <si>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</si>
  <si>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</si>
  <si>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</si>
  <si>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</si>
  <si>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</si>
  <si>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</si>
  <si>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</si>
  <si>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</si>
  <si>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</si>
  <si>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</si>
  <si>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</si>
  <si>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</si>
  <si>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ONE</t>
  </si>
  <si>
    <t>MSC</t>
  </si>
  <si>
    <t>HAPAG</t>
  </si>
  <si>
    <t>USO DE UNDERLUNG</t>
  </si>
  <si>
    <t>HAPAG LLOYD</t>
  </si>
  <si>
    <t>SOLES</t>
  </si>
  <si>
    <t>PUNTO ADICIONAL</t>
  </si>
  <si>
    <t>MOVIMIENTOS EXTRAS EN PATIO</t>
  </si>
  <si>
    <t>POR CAMBIO DE CONDICION DE LA CARGA</t>
  </si>
  <si>
    <t>OCEANO MARKET MARINE</t>
  </si>
  <si>
    <t>P-244-23 B</t>
  </si>
  <si>
    <t xml:space="preserve"> 
HLXU8790520 </t>
  </si>
  <si>
    <t>HLBU9072691</t>
  </si>
  <si>
    <t>P-263-23</t>
  </si>
  <si>
    <t>CRSU6091010</t>
  </si>
  <si>
    <t>P-283-23</t>
  </si>
  <si>
    <t>EBKG06345866</t>
  </si>
  <si>
    <t xml:space="preserve">ONE </t>
  </si>
  <si>
    <t>LIMD13281600</t>
  </si>
  <si>
    <t>CXRU1307609</t>
  </si>
  <si>
    <t>GSFPEX-017-23</t>
  </si>
  <si>
    <t>68905446</t>
  </si>
  <si>
    <t>CAIU5651666</t>
  </si>
  <si>
    <t>GSFPEX-018-23</t>
  </si>
  <si>
    <t xml:space="preserve">CAMBIO DE CONDICION DE LA CARGA </t>
  </si>
  <si>
    <t>LIMD13789500</t>
  </si>
  <si>
    <t>P-246-23 B</t>
  </si>
  <si>
    <t>P-279-23 B</t>
  </si>
  <si>
    <t>HLBU9788238 </t>
  </si>
  <si>
    <t>SEGU9905508</t>
  </si>
  <si>
    <t>SERVICIO CUSTODIA</t>
  </si>
  <si>
    <t>ÁREA 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</si>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</sst>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4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166" fontId="6" fillId="2" borderId="4" xfId="1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9" fontId="9" fillId="0" borderId="0" xfId="2" applyNumberFormat="1" applyFont="1" applyFill="1" applyBorder="1" applyAlignment="1">
      <alignment horizontal="center" vertical="center" wrapText="1"/>
    </xf>
    <xf numFmtId="169" fontId="10" fillId="0" borderId="0" xfId="2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68" fontId="8" fillId="3" borderId="2" xfId="2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left" vertical="center" wrapText="1"/>
    </xf>
    <xf numFmtId="169" fontId="8" fillId="3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 wrapText="1"/>
    </xf>
    <xf numFmtId="14" fontId="0" fillId="4" borderId="3" xfId="0" applyNumberForma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/>
    </xf>
    <xf numFmtId="167" fontId="16" fillId="4" borderId="3" xfId="4" applyNumberFormat="1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16" fontId="0" fillId="4" borderId="3" xfId="0" applyNumberFormat="1" applyFill="1" applyBorder="1" applyAlignment="1">
      <alignment horizontal="left"/>
    </xf>
    <xf numFmtId="169" fontId="16" fillId="4" borderId="3" xfId="2" applyNumberFormat="1" applyFont="1" applyFill="1" applyBorder="1" applyAlignment="1">
      <alignment horizontal="left" vertical="center" wrapText="1"/>
    </xf>
    <xf numFmtId="0" fontId="0" fillId="4" borderId="0" xfId="0" applyFill="1"/>
    <xf numFmtId="0" fontId="0" fillId="5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wrapText="1"/>
    </xf>
    <xf numFmtId="0" fontId="12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9"/>
  <sheetViews>
    <sheetView tabSelected="1" topLeftCell="D1" zoomScale="85" zoomScaleNormal="85" zoomScaleSheetLayoutView="70" workbookViewId="0">
      <selection activeCell="G23" sqref="G23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48.44140625" customWidth="1"/>
    <col min="11" max="11" width="24.5546875" bestFit="1" customWidth="1"/>
  </cols>
  <sheetData>
    <row r="2" spans="2:11" ht="21" x14ac:dyDescent="0.4">
      <c r="D2" s="1" t="s">
        <v>0</v>
      </c>
    </row>
    <row r="3" spans="2:11" ht="15" thickBot="1" x14ac:dyDescent="0.35"/>
    <row r="4" spans="2:11" ht="37.5" hidden="1" customHeight="1" x14ac:dyDescent="0.3">
      <c r="B4" s="2" t="s">
        <v>1</v>
      </c>
      <c r="C4" s="14" t="s">
        <v>2</v>
      </c>
      <c r="D4" s="14" t="s">
        <v>3</v>
      </c>
      <c r="E4" s="15" t="s">
        <v>4</v>
      </c>
      <c r="F4" s="15" t="s">
        <v>5</v>
      </c>
      <c r="G4" s="15" t="s">
        <v>12</v>
      </c>
      <c r="H4" s="15" t="s">
        <v>6</v>
      </c>
      <c r="I4" s="16" t="s">
        <v>7</v>
      </c>
      <c r="J4" s="17" t="s">
        <v>8</v>
      </c>
      <c r="K4" s="29" t="s">
        <v>44</v>
      </c>
    </row>
    <row r="5" spans="2:11" s="25" customFormat="1" ht="21" hidden="1" customHeight="1" x14ac:dyDescent="0.3">
      <c r="B5" s="30" t="s">
        <v>9</v>
      </c>
      <c r="C5" s="31">
        <v>45094</v>
      </c>
      <c r="D5" s="30" t="s">
        <v>15</v>
      </c>
      <c r="E5" s="32">
        <v>68562255</v>
      </c>
      <c r="F5" s="41" t="s">
        <v>24</v>
      </c>
      <c r="G5" s="32" t="s">
        <v>23</v>
      </c>
      <c r="H5" s="33">
        <v>45</v>
      </c>
      <c r="I5" s="33">
        <f t="shared" ref="I5:I7" si="0">+H5*1.18</f>
        <v>53.099999999999994</v>
      </c>
      <c r="J5" s="42" t="s">
        <v>21</v>
      </c>
      <c r="K5" s="35" t="s">
        <v>45</v>
      </c>
    </row>
    <row r="6" spans="2:11" s="25" customFormat="1" ht="21" hidden="1" customHeight="1" x14ac:dyDescent="0.3">
      <c r="B6" s="30" t="s">
        <v>9</v>
      </c>
      <c r="C6" s="31">
        <v>45094</v>
      </c>
      <c r="D6" s="30" t="s">
        <v>15</v>
      </c>
      <c r="E6" s="32">
        <v>68562255</v>
      </c>
      <c r="F6" s="32" t="s">
        <v>24</v>
      </c>
      <c r="G6" s="32" t="s">
        <v>23</v>
      </c>
      <c r="H6" s="33">
        <v>49</v>
      </c>
      <c r="I6" s="33">
        <f t="shared" si="0"/>
        <v>57.82</v>
      </c>
      <c r="J6" s="42" t="s">
        <v>20</v>
      </c>
      <c r="K6" s="35" t="s">
        <v>45</v>
      </c>
    </row>
    <row r="7" spans="2:11" s="25" customFormat="1" ht="21" hidden="1" customHeight="1" x14ac:dyDescent="0.3">
      <c r="B7" s="30" t="s">
        <v>9</v>
      </c>
      <c r="C7" s="31">
        <v>45108</v>
      </c>
      <c r="D7" s="30" t="s">
        <v>15</v>
      </c>
      <c r="E7" s="34">
        <v>64896678</v>
      </c>
      <c r="F7" s="34" t="s">
        <v>25</v>
      </c>
      <c r="G7" s="32" t="s">
        <v>26</v>
      </c>
      <c r="H7" s="33">
        <v>45</v>
      </c>
      <c r="I7" s="33">
        <f t="shared" si="0"/>
        <v>53.099999999999994</v>
      </c>
      <c r="J7" s="43" t="s">
        <v>37</v>
      </c>
      <c r="K7" s="35" t="s">
        <v>45</v>
      </c>
    </row>
    <row r="8" spans="2:11" s="25" customFormat="1" ht="21" hidden="1" customHeight="1" x14ac:dyDescent="0.3">
      <c r="B8" s="36" t="s">
        <v>9</v>
      </c>
      <c r="C8" s="31">
        <v>45166</v>
      </c>
      <c r="D8" s="30" t="s">
        <v>17</v>
      </c>
      <c r="E8" s="30">
        <v>65906770</v>
      </c>
      <c r="F8" s="37" t="s">
        <v>41</v>
      </c>
      <c r="G8" s="32" t="s">
        <v>39</v>
      </c>
      <c r="H8" s="33">
        <v>70</v>
      </c>
      <c r="I8" s="33">
        <f t="shared" ref="I8:I9" si="1">+H8*1.18</f>
        <v>82.6</v>
      </c>
      <c r="J8" s="40" t="s">
        <v>19</v>
      </c>
      <c r="K8" s="35" t="s">
        <v>45</v>
      </c>
    </row>
    <row r="9" spans="2:11" s="25" customFormat="1" ht="21" hidden="1" customHeight="1" x14ac:dyDescent="0.3">
      <c r="B9" s="36" t="s">
        <v>9</v>
      </c>
      <c r="C9" s="31">
        <v>45168</v>
      </c>
      <c r="D9" s="30" t="s">
        <v>13</v>
      </c>
      <c r="E9" s="30" t="s">
        <v>38</v>
      </c>
      <c r="F9" s="37" t="s">
        <v>42</v>
      </c>
      <c r="G9" s="32" t="s">
        <v>40</v>
      </c>
      <c r="H9" s="33">
        <v>35.25</v>
      </c>
      <c r="I9" s="33">
        <f t="shared" si="1"/>
        <v>41.594999999999999</v>
      </c>
      <c r="J9" s="40" t="s">
        <v>16</v>
      </c>
      <c r="K9" s="35" t="s">
        <v>45</v>
      </c>
    </row>
    <row r="10" spans="2:11" s="25" customFormat="1" ht="21" hidden="1" customHeight="1" x14ac:dyDescent="0.3">
      <c r="B10" s="36" t="s">
        <v>9</v>
      </c>
      <c r="C10" s="31">
        <v>45166</v>
      </c>
      <c r="D10" s="30" t="s">
        <v>17</v>
      </c>
      <c r="E10" s="30">
        <v>65906770</v>
      </c>
      <c r="F10" s="37" t="s">
        <v>41</v>
      </c>
      <c r="G10" s="32" t="s">
        <v>39</v>
      </c>
      <c r="H10" s="38">
        <v>125</v>
      </c>
      <c r="I10" s="38">
        <f t="shared" ref="I10" si="2">+H10*1.18</f>
        <v>147.5</v>
      </c>
      <c r="J10" s="40" t="s">
        <v>43</v>
      </c>
      <c r="K10" s="35" t="s">
        <v>45</v>
      </c>
    </row>
    <row r="11" spans="2:11" s="25" customFormat="1" ht="21" hidden="1" customHeight="1" x14ac:dyDescent="0.3">
      <c r="B11" s="36" t="s">
        <v>9</v>
      </c>
      <c r="C11" s="31">
        <v>45150</v>
      </c>
      <c r="D11" s="30" t="s">
        <v>14</v>
      </c>
      <c r="E11" s="32" t="s">
        <v>29</v>
      </c>
      <c r="F11" s="32" t="s">
        <v>27</v>
      </c>
      <c r="G11" s="32" t="s">
        <v>28</v>
      </c>
      <c r="H11" s="38">
        <v>125</v>
      </c>
      <c r="I11" s="38">
        <f t="shared" ref="I11" si="3">+H11*1.18</f>
        <v>147.5</v>
      </c>
      <c r="J11" s="40" t="s">
        <v>43</v>
      </c>
      <c r="K11" s="35" t="s">
        <v>45</v>
      </c>
    </row>
    <row r="12" spans="2:11" s="6" customFormat="1" ht="26.25" hidden="1" customHeight="1" x14ac:dyDescent="0.3">
      <c r="B12" s="5"/>
      <c r="C12" s="4"/>
      <c r="D12" s="5"/>
      <c r="E12" s="20" t="s">
        <v>10</v>
      </c>
      <c r="F12" s="21" t="s">
        <v>11</v>
      </c>
      <c r="G12" s="21"/>
      <c r="H12" s="22">
        <f>SUM(H5:H9)</f>
        <v>244.25</v>
      </c>
      <c r="I12" s="22">
        <f>SUM(I5:I9)</f>
        <v>288.21499999999997</v>
      </c>
      <c r="J12" s="13"/>
    </row>
    <row r="13" spans="2:11" s="6" customFormat="1" ht="26.25" hidden="1" customHeight="1" thickBot="1" x14ac:dyDescent="0.35">
      <c r="B13" s="3"/>
      <c r="C13" s="4"/>
      <c r="D13" s="5"/>
      <c r="E13" s="20" t="s">
        <v>10</v>
      </c>
      <c r="F13" s="21" t="s">
        <v>18</v>
      </c>
      <c r="G13" s="21"/>
      <c r="H13" s="24">
        <f>SUM(H10:H11)</f>
        <v>250</v>
      </c>
      <c r="I13" s="24">
        <f>SUM(I10:I11)</f>
        <v>295</v>
      </c>
      <c r="J13" s="13"/>
    </row>
    <row r="14" spans="2:11" s="6" customFormat="1" ht="26.25" customHeight="1" x14ac:dyDescent="0.3">
      <c r="B14" s="2" t="s">
        <v>1</v>
      </c>
      <c r="C14" s="14" t="s">
        <v>2</v>
      </c>
      <c r="D14" s="14" t="s">
        <v>3</v>
      </c>
      <c r="E14" s="15" t="s">
        <v>4</v>
      </c>
      <c r="F14" s="15" t="s">
        <v>5</v>
      </c>
      <c r="G14" s="15" t="s">
        <v>12</v>
      </c>
      <c r="H14" s="15" t="s">
        <v>6</v>
      </c>
      <c r="I14" s="16" t="s">
        <v>7</v>
      </c>
      <c r="J14" s="17" t="s">
        <v>8</v>
      </c>
    </row>
    <row r="15" spans="2:11" ht="26.25" customHeight="1" x14ac:dyDescent="0.3">
      <c r="B15" s="36" t="s">
        <v>22</v>
      </c>
      <c r="C15" s="31">
        <v>45159</v>
      </c>
      <c r="D15" s="30" t="s">
        <v>17</v>
      </c>
      <c r="E15" s="32" t="s">
        <v>34</v>
      </c>
      <c r="F15" s="32" t="s">
        <v>35</v>
      </c>
      <c r="G15" s="32" t="s">
        <v>36</v>
      </c>
      <c r="H15" s="38">
        <v>125</v>
      </c>
      <c r="I15" s="38">
        <f>+H15*1.18</f>
        <v>147.5</v>
      </c>
      <c r="J15" s="36" t="s">
        <v>43</v>
      </c>
      <c r="K15" s="39" t="s">
        <v>45</v>
      </c>
    </row>
    <row r="16" spans="2:11" ht="26.25" customHeight="1" x14ac:dyDescent="0.3">
      <c r="B16" s="36" t="s">
        <v>22</v>
      </c>
      <c r="C16" s="31">
        <v>45153</v>
      </c>
      <c r="D16" s="30" t="s">
        <v>30</v>
      </c>
      <c r="E16" s="32" t="s">
        <v>31</v>
      </c>
      <c r="F16" s="32" t="s">
        <v>32</v>
      </c>
      <c r="G16" s="32" t="s">
        <v>33</v>
      </c>
      <c r="H16" s="38">
        <v>125</v>
      </c>
      <c r="I16" s="38">
        <f t="shared" ref="I16" si="4">+H16*1.18</f>
        <v>147.5</v>
      </c>
      <c r="J16" s="36" t="s">
        <v>43</v>
      </c>
      <c r="K16" s="39" t="s">
        <v>45</v>
      </c>
    </row>
    <row r="17" spans="2:10" ht="26.25" customHeight="1" x14ac:dyDescent="0.3">
      <c r="B17" s="26"/>
      <c r="C17" s="27"/>
      <c r="D17" s="28"/>
      <c r="E17" s="20" t="s">
        <v>10</v>
      </c>
      <c r="F17" s="21" t="s">
        <v>18</v>
      </c>
      <c r="G17" s="21"/>
      <c r="H17" s="24">
        <f>SUM(H15:H16)</f>
        <v>250</v>
      </c>
      <c r="I17" s="24">
        <f>SUM(I15:I16)</f>
        <v>295</v>
      </c>
      <c r="J17" s="23"/>
    </row>
    <row r="18" spans="2:10" ht="19.5" customHeight="1" x14ac:dyDescent="0.3">
      <c r="B18" s="7"/>
      <c r="C18" s="8"/>
      <c r="D18" s="7"/>
      <c r="E18" s="9"/>
      <c r="F18" s="10"/>
      <c r="G18" s="10"/>
      <c r="H18" s="18"/>
      <c r="I18" s="19"/>
      <c r="J18" s="12"/>
    </row>
    <row r="19" spans="2:10" ht="19.5" customHeight="1" x14ac:dyDescent="0.3">
      <c r="B19" s="7"/>
      <c r="C19" s="8"/>
      <c r="D19" s="7"/>
      <c r="E19" s="9"/>
      <c r="F19" s="10"/>
      <c r="G19" s="10"/>
      <c r="H19" s="11"/>
      <c r="I19" s="11"/>
      <c r="J19" s="12"/>
    </row>
  </sheetData>
  <autoFilter ref="A4:K17" xr:uid="{4BD6F1F9-0B80-4D6F-AA3A-46211754B11C}"/>
  <phoneticPr fontId="15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2023-09-15T20:39:00Z</dcterms:modified>
</cp:coreProperties>
</file>