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4" i="1" l="1"/>
  <c r="J154" i="1"/>
  <c r="I154" i="1"/>
  <c r="H154" i="1"/>
  <c r="G154" i="1"/>
  <c r="F154" i="1"/>
  <c r="E154" i="1"/>
  <c r="N153" i="1"/>
  <c r="L153" i="1"/>
  <c r="L152" i="1"/>
  <c r="N152" i="1" s="1"/>
  <c r="L151" i="1"/>
  <c r="N151" i="1" s="1"/>
  <c r="M147" i="1"/>
  <c r="N154" i="1" l="1"/>
  <c r="K144" i="1"/>
  <c r="J144" i="1"/>
  <c r="I144" i="1"/>
  <c r="H144" i="1"/>
  <c r="G144" i="1"/>
  <c r="F144" i="1"/>
  <c r="E144" i="1"/>
  <c r="L143" i="1"/>
  <c r="N143" i="1" s="1"/>
  <c r="L142" i="1"/>
  <c r="N142" i="1" s="1"/>
  <c r="L141" i="1"/>
  <c r="N141" i="1" s="1"/>
  <c r="N144" i="1" s="1"/>
  <c r="M137" i="1"/>
  <c r="K134" i="1" l="1"/>
  <c r="J134" i="1"/>
  <c r="I134" i="1"/>
  <c r="H134" i="1"/>
  <c r="G134" i="1"/>
  <c r="F134" i="1"/>
  <c r="E134" i="1"/>
  <c r="L133" i="1"/>
  <c r="N133" i="1" s="1"/>
  <c r="L132" i="1"/>
  <c r="N132" i="1" s="1"/>
  <c r="N131" i="1"/>
  <c r="N134" i="1" s="1"/>
  <c r="L131" i="1"/>
  <c r="M127" i="1"/>
  <c r="K124" i="1" l="1"/>
  <c r="J124" i="1"/>
  <c r="I124" i="1"/>
  <c r="H124" i="1"/>
  <c r="G124" i="1"/>
  <c r="F124" i="1"/>
  <c r="E124" i="1"/>
  <c r="L123" i="1"/>
  <c r="N123" i="1" s="1"/>
  <c r="N122" i="1"/>
  <c r="L122" i="1"/>
  <c r="L121" i="1"/>
  <c r="N121" i="1" s="1"/>
  <c r="N124" i="1" s="1"/>
  <c r="M117" i="1"/>
  <c r="K114" i="1" l="1"/>
  <c r="J114" i="1"/>
  <c r="I114" i="1"/>
  <c r="H114" i="1"/>
  <c r="G114" i="1"/>
  <c r="F114" i="1"/>
  <c r="E114" i="1"/>
  <c r="L113" i="1"/>
  <c r="N113" i="1" s="1"/>
  <c r="L112" i="1"/>
  <c r="N112" i="1" s="1"/>
  <c r="L111" i="1"/>
  <c r="N111" i="1" s="1"/>
  <c r="M107" i="1"/>
  <c r="N114" i="1" l="1"/>
  <c r="K104" i="1"/>
  <c r="J104" i="1"/>
  <c r="I104" i="1"/>
  <c r="H104" i="1"/>
  <c r="G104" i="1"/>
  <c r="F104" i="1"/>
  <c r="E104" i="1"/>
  <c r="L103" i="1"/>
  <c r="N103" i="1" s="1"/>
  <c r="N102" i="1"/>
  <c r="L102" i="1"/>
  <c r="L101" i="1"/>
  <c r="N101" i="1" s="1"/>
  <c r="N104" i="1" s="1"/>
  <c r="M97" i="1"/>
  <c r="K92" i="1" l="1"/>
  <c r="J92" i="1"/>
  <c r="I92" i="1"/>
  <c r="H92" i="1"/>
  <c r="G92" i="1"/>
  <c r="F92" i="1"/>
  <c r="E92" i="1"/>
  <c r="L91" i="1"/>
  <c r="N91" i="1" s="1"/>
  <c r="N90" i="1"/>
  <c r="L90" i="1"/>
  <c r="L89" i="1"/>
  <c r="N89" i="1" s="1"/>
  <c r="N92" i="1" s="1"/>
  <c r="M85" i="1"/>
  <c r="K80" i="1" l="1"/>
  <c r="J80" i="1"/>
  <c r="I80" i="1"/>
  <c r="H80" i="1"/>
  <c r="G80" i="1"/>
  <c r="F80" i="1"/>
  <c r="E80" i="1"/>
  <c r="L79" i="1"/>
  <c r="N79" i="1" s="1"/>
  <c r="N78" i="1"/>
  <c r="L78" i="1"/>
  <c r="L77" i="1"/>
  <c r="N77" i="1" s="1"/>
  <c r="M73" i="1"/>
  <c r="N80" i="1" l="1"/>
  <c r="K68" i="1"/>
  <c r="J68" i="1"/>
  <c r="I68" i="1"/>
  <c r="H68" i="1"/>
  <c r="G68" i="1"/>
  <c r="F68" i="1"/>
  <c r="E68" i="1"/>
  <c r="L67" i="1"/>
  <c r="N67" i="1" s="1"/>
  <c r="L66" i="1"/>
  <c r="N66" i="1" s="1"/>
  <c r="L65" i="1"/>
  <c r="N65" i="1" s="1"/>
  <c r="N68" i="1" s="1"/>
  <c r="M61" i="1"/>
  <c r="K56" i="1" l="1"/>
  <c r="J56" i="1"/>
  <c r="I56" i="1"/>
  <c r="H56" i="1"/>
  <c r="G56" i="1"/>
  <c r="F56" i="1"/>
  <c r="E56" i="1"/>
  <c r="L55" i="1"/>
  <c r="N55" i="1" s="1"/>
  <c r="N54" i="1"/>
  <c r="L54" i="1"/>
  <c r="L53" i="1"/>
  <c r="N53" i="1" s="1"/>
  <c r="N56" i="1" s="1"/>
  <c r="M49" i="1"/>
  <c r="K44" i="1" l="1"/>
  <c r="J44" i="1"/>
  <c r="I44" i="1"/>
  <c r="H44" i="1"/>
  <c r="G44" i="1"/>
  <c r="F44" i="1"/>
  <c r="E44" i="1"/>
  <c r="L43" i="1"/>
  <c r="N43" i="1" s="1"/>
  <c r="L42" i="1"/>
  <c r="N42" i="1" s="1"/>
  <c r="L41" i="1"/>
  <c r="N41" i="1" s="1"/>
  <c r="N44" i="1" s="1"/>
  <c r="M37" i="1"/>
  <c r="K33" i="1" l="1"/>
  <c r="J33" i="1"/>
  <c r="I33" i="1"/>
  <c r="H33" i="1"/>
  <c r="G33" i="1"/>
  <c r="F33" i="1"/>
  <c r="E33" i="1"/>
  <c r="L32" i="1"/>
  <c r="N32" i="1" s="1"/>
  <c r="L31" i="1"/>
  <c r="N31" i="1" s="1"/>
  <c r="L30" i="1"/>
  <c r="N30" i="1" s="1"/>
  <c r="N33" i="1" s="1"/>
  <c r="M26" i="1"/>
  <c r="K22" i="1" l="1"/>
  <c r="J22" i="1"/>
  <c r="I22" i="1"/>
  <c r="H22" i="1"/>
  <c r="G22" i="1"/>
  <c r="F22" i="1"/>
  <c r="E22" i="1"/>
  <c r="L21" i="1"/>
  <c r="N21" i="1" s="1"/>
  <c r="L20" i="1"/>
  <c r="N20" i="1" s="1"/>
  <c r="L19" i="1"/>
  <c r="N19" i="1" s="1"/>
  <c r="N22" i="1" s="1"/>
  <c r="M15" i="1"/>
  <c r="M4" i="1" l="1"/>
  <c r="K11" i="1"/>
  <c r="J11" i="1"/>
  <c r="I11" i="1"/>
  <c r="H11" i="1"/>
  <c r="G11" i="1"/>
  <c r="F11" i="1"/>
  <c r="E11" i="1"/>
  <c r="L10" i="1"/>
  <c r="N10" i="1" s="1"/>
  <c r="L9" i="1"/>
  <c r="N9" i="1" s="1"/>
  <c r="L8" i="1"/>
  <c r="N8" i="1" s="1"/>
  <c r="N11" i="1" l="1"/>
</calcChain>
</file>

<file path=xl/comments1.xml><?xml version="1.0" encoding="utf-8"?>
<comments xmlns="http://schemas.openxmlformats.org/spreadsheetml/2006/main">
  <authors>
    <author>Carlos Cerpa</author>
  </authors>
  <commentList>
    <comment ref="E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llevando personal para estiba de carnada y luego embarcar viveres para personal q embarca a realizar trabajos de estiba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cambiando de guardia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CAMBIO DE PERSONAL Y EMBARQUE DE VIVERES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I77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personal trabajos de instalacion grupo electrogeno.   
Desembarque de personal  lluego de realizar trabajos        </t>
        </r>
      </text>
    </comment>
    <comment ref="J77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EMBARQUE DE PERSONAL DE TKTRONICK,VIELCO YGUERRERO</t>
        </r>
      </text>
    </comment>
    <comment ref="F89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personal de relevo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</t>
        </r>
      </text>
    </comment>
    <comment ref="K111" authorId="0" shapeId="0">
      <text>
        <r>
          <rPr>
            <b/>
            <sz val="9"/>
            <color indexed="81"/>
            <rFont val="Tahoma"/>
            <charset val="1"/>
          </rPr>
          <t>Carlos Cerpa:</t>
        </r>
        <r>
          <rPr>
            <sz val="9"/>
            <color indexed="81"/>
            <rFont val="Tahoma"/>
            <charset val="1"/>
          </rPr>
          <t xml:space="preserve">
TRASLADO DE CONTRATISTAS EVALUAR TRABAJOS ABORDO</t>
        </r>
      </text>
    </comment>
    <comment ref="F121" authorId="0" shapeId="0">
      <text>
        <r>
          <rPr>
            <b/>
            <sz val="9"/>
            <color indexed="81"/>
            <rFont val="Tahoma"/>
            <family val="2"/>
          </rPr>
          <t>Carlos Cerpa:</t>
        </r>
        <r>
          <rPr>
            <sz val="9"/>
            <color indexed="81"/>
            <rFont val="Tahoma"/>
            <family val="2"/>
          </rPr>
          <t xml:space="preserve">
EMBARQUE DE VIVERES Y ROTACION DE TRIPULACION DE GUARDIA ALTAR 6</t>
        </r>
      </text>
    </comment>
    <comment ref="F131" authorId="0" shapeId="0">
      <text>
        <r>
          <rPr>
            <b/>
            <sz val="9"/>
            <color indexed="81"/>
            <rFont val="Tahoma"/>
            <family val="2"/>
          </rPr>
          <t>traslado al perito del seguro a bordo de Altar 6</t>
        </r>
      </text>
    </comment>
    <comment ref="E141" authorId="0" shapeId="0">
      <text>
        <r>
          <rPr>
            <b/>
            <sz val="9"/>
            <color indexed="81"/>
            <rFont val="Tahoma"/>
            <charset val="1"/>
          </rPr>
          <t>embarque y desembarque de personal de seguridad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1" authorId="0" shapeId="0">
      <text>
        <r>
          <rPr>
            <b/>
            <sz val="9"/>
            <color indexed="81"/>
            <rFont val="Tahoma"/>
            <charset val="1"/>
          </rPr>
          <t>embarque y desembarque de personal de seguridad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<sst xmlns="http://schemas.openxmlformats.org/spreadsheetml/2006/main" count="205" uniqueCount="29">
  <si>
    <t>FECHA:</t>
  </si>
  <si>
    <t>N°</t>
  </si>
  <si>
    <t>TOTAL DIAS</t>
  </si>
  <si>
    <t>TOTAL</t>
  </si>
  <si>
    <t>GREAT SOUTHERN FISHERIES COOK</t>
  </si>
  <si>
    <t>PLANILLA PENDIENTE DE PAGO</t>
  </si>
  <si>
    <t>CONTROL SERVICIO DE CHALANA  BP. ALTAR 6</t>
  </si>
  <si>
    <t>SERVICIO DE CHALANA - BAHIA CALLAO 2020</t>
  </si>
  <si>
    <t xml:space="preserve"> S/.  (X VIAJE)</t>
  </si>
  <si>
    <t>TOTAL   SOLES   S/.</t>
  </si>
  <si>
    <t>NOMBRE DE TRANSPORTISTA</t>
  </si>
  <si>
    <t>AMERICO TORRES</t>
  </si>
  <si>
    <t xml:space="preserve">SERVICIO </t>
  </si>
  <si>
    <t>TRANSPORTE</t>
  </si>
  <si>
    <t>ASISTENCIA DEL 05 DE SETIEMBRE AL 11 DE SETIEMBRE -2020</t>
  </si>
  <si>
    <t>ASISTENCIA DEL 12 DE SETIEMBRE AL 18 DE SETIEMBRE -2020</t>
  </si>
  <si>
    <t>S/.  (TOTAL)</t>
  </si>
  <si>
    <t>SERVICIO ida/vuelta</t>
  </si>
  <si>
    <t>ASISTENCIA DEL 18 DE SETIEMBRE AL 24 DE SETIEMBRE -2020</t>
  </si>
  <si>
    <t>ASISTENCIA DEL 25 DE SETIEMBRE AL 01 DE OCTUBRE -2020</t>
  </si>
  <si>
    <t>ASISTENCIA DEL 02 DE OCTUBRE AL 08 DE OCTUBRE -2020</t>
  </si>
  <si>
    <t>ASISTENCIA DEL 09 DE OCTUBRE AL 15 DE OCTUBRE -2020</t>
  </si>
  <si>
    <t>ASISTENCIA DEL 16 DE OCTUBRE AL 22 DE OCTUBRE -2020</t>
  </si>
  <si>
    <t>ASISTENCIA DEL 23 DE OCTUBRE AL 29 DE OCTUBRE -2020</t>
  </si>
  <si>
    <t>ASISTENCIA DEL 30 DE OCTUBRE AL 05 DE OCTUBRE -2020</t>
  </si>
  <si>
    <t>ASISTENCIA DEL 30 DE OCTUBRE AL 05 DE NOVIEMBRE -2020</t>
  </si>
  <si>
    <t>ASISTENCIA DEL 06 DE NOVIEMBRE AL 12 DE NOVIEMBRE -2020</t>
  </si>
  <si>
    <t>ASISTENCIA DEL 13 DE NOVIEMBRE AL 19 DE NOVIEMBRE -2020</t>
  </si>
  <si>
    <t>ASISTENCIA DEL 20 DE NOVIEMBRE AL 26 DE NOVIEMBRE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</si>
</sst>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5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 vertical="center"/>
    </xf>
    <xf numFmtId="0" fontId="9" fillId="0" borderId="0" xfId="0" applyFont="1" applyAlignment="1"/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" fontId="7" fillId="0" borderId="25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0" fontId="10" fillId="4" borderId="0" xfId="0" applyFont="1" applyFill="1" applyAlignment="1"/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3" fillId="3" borderId="31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3" borderId="32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right" vertical="center"/>
    </xf>
    <xf numFmtId="165" fontId="8" fillId="3" borderId="20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3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tabSelected="1" topLeftCell="A139" workbookViewId="0">
      <selection activeCell="C158" sqref="C158"/>
    </sheetView>
  </sheetViews>
  <sheetFormatPr baseColWidth="10" defaultColWidth="14.375" defaultRowHeight="15" x14ac:dyDescent="0.25"/>
  <cols>
    <col min="1" max="1" width="3.875" style="2" customWidth="1"/>
    <col min="2" max="3" width="25.75" style="2" customWidth="1"/>
    <col min="4" max="4" width="24.125" style="2" customWidth="1"/>
    <col min="5" max="11" width="8.75" style="2" customWidth="1"/>
    <col min="12" max="12" width="12.75" style="2" customWidth="1"/>
    <col min="13" max="13" width="14.625" style="2" customWidth="1"/>
    <col min="14" max="14" width="17.75" style="2" customWidth="1"/>
    <col min="15" max="16384" width="14.375" style="2"/>
  </cols>
  <sheetData>
    <row r="1" spans="1:14" ht="19.5" customHeight="1" x14ac:dyDescent="0.25"/>
    <row r="2" spans="1:14" ht="15.75" customHeight="1" x14ac:dyDescent="0.35">
      <c r="A2" s="1" t="s">
        <v>4</v>
      </c>
      <c r="B2" s="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customHeight="1" x14ac:dyDescent="0.25">
      <c r="A4" s="3" t="s">
        <v>6</v>
      </c>
      <c r="B4" s="3"/>
      <c r="C4" s="30"/>
      <c r="D4" s="21" t="s">
        <v>7</v>
      </c>
      <c r="E4" s="30"/>
      <c r="F4" s="4"/>
      <c r="G4" s="5"/>
      <c r="H4" s="30"/>
      <c r="I4" s="30"/>
      <c r="J4" s="30"/>
      <c r="K4" s="30"/>
      <c r="L4" s="6" t="s">
        <v>0</v>
      </c>
      <c r="M4" s="70">
        <f>+K7</f>
        <v>44085</v>
      </c>
      <c r="N4" s="71"/>
    </row>
    <row r="5" spans="1:14" ht="15.75" customHeight="1" thickBot="1" x14ac:dyDescent="0.3">
      <c r="A5" s="30"/>
      <c r="B5" s="30"/>
      <c r="C5" s="5"/>
      <c r="D5" s="30"/>
      <c r="E5" s="30"/>
      <c r="F5" s="30"/>
      <c r="G5" s="30"/>
      <c r="H5" s="7"/>
      <c r="I5" s="7"/>
      <c r="J5" s="7"/>
      <c r="K5" s="7"/>
      <c r="L5" s="30"/>
      <c r="M5" s="29"/>
      <c r="N5" s="29"/>
    </row>
    <row r="6" spans="1:14" ht="15.75" customHeight="1" thickBot="1" x14ac:dyDescent="0.3">
      <c r="A6" s="72" t="s">
        <v>14</v>
      </c>
      <c r="B6" s="73"/>
      <c r="C6" s="73"/>
      <c r="D6" s="73"/>
      <c r="E6" s="74"/>
      <c r="F6" s="74"/>
      <c r="G6" s="74"/>
      <c r="H6" s="74"/>
      <c r="I6" s="74"/>
      <c r="J6" s="74"/>
      <c r="K6" s="74"/>
      <c r="L6" s="73"/>
      <c r="M6" s="73"/>
      <c r="N6" s="75"/>
    </row>
    <row r="7" spans="1:14" ht="15.75" customHeight="1" thickBot="1" x14ac:dyDescent="0.3">
      <c r="A7" s="8" t="s">
        <v>1</v>
      </c>
      <c r="B7" s="76" t="s">
        <v>10</v>
      </c>
      <c r="C7" s="77"/>
      <c r="D7" s="31" t="s">
        <v>12</v>
      </c>
      <c r="E7" s="20">
        <v>44079</v>
      </c>
      <c r="F7" s="20">
        <v>44080</v>
      </c>
      <c r="G7" s="20">
        <v>44081</v>
      </c>
      <c r="H7" s="20">
        <v>44082</v>
      </c>
      <c r="I7" s="20">
        <v>44083</v>
      </c>
      <c r="J7" s="20">
        <v>44084</v>
      </c>
      <c r="K7" s="45">
        <v>44085</v>
      </c>
      <c r="L7" s="9" t="s">
        <v>2</v>
      </c>
      <c r="M7" s="10" t="s">
        <v>8</v>
      </c>
      <c r="N7" s="11" t="s">
        <v>16</v>
      </c>
    </row>
    <row r="8" spans="1:14" ht="15.75" customHeight="1" x14ac:dyDescent="0.25">
      <c r="A8" s="33">
        <v>1</v>
      </c>
      <c r="B8" s="39" t="s">
        <v>11</v>
      </c>
      <c r="C8" s="40"/>
      <c r="D8" s="32" t="s">
        <v>13</v>
      </c>
      <c r="E8" s="13">
        <v>1</v>
      </c>
      <c r="F8" s="14"/>
      <c r="G8" s="14"/>
      <c r="H8" s="14"/>
      <c r="I8" s="14"/>
      <c r="J8" s="14"/>
      <c r="K8" s="15"/>
      <c r="L8" s="16">
        <f t="shared" ref="L8:L10" si="0">+SUM(E8:K8)</f>
        <v>1</v>
      </c>
      <c r="M8" s="34">
        <v>160</v>
      </c>
      <c r="N8" s="35">
        <f t="shared" ref="N8:N10" si="1">L8*M8</f>
        <v>160</v>
      </c>
    </row>
    <row r="9" spans="1:14" ht="15.75" customHeight="1" x14ac:dyDescent="0.25">
      <c r="A9" s="22">
        <v>2</v>
      </c>
      <c r="B9" s="39"/>
      <c r="C9" s="40"/>
      <c r="D9" s="12"/>
      <c r="E9" s="13"/>
      <c r="F9" s="14"/>
      <c r="G9" s="14"/>
      <c r="H9" s="14"/>
      <c r="I9" s="14"/>
      <c r="J9" s="14"/>
      <c r="K9" s="15"/>
      <c r="L9" s="16">
        <f t="shared" si="0"/>
        <v>0</v>
      </c>
      <c r="M9" s="34"/>
      <c r="N9" s="35">
        <f t="shared" si="1"/>
        <v>0</v>
      </c>
    </row>
    <row r="10" spans="1:14" ht="15.75" customHeight="1" thickBot="1" x14ac:dyDescent="0.3">
      <c r="A10" s="23">
        <v>3</v>
      </c>
      <c r="B10" s="41"/>
      <c r="C10" s="42"/>
      <c r="D10" s="24"/>
      <c r="E10" s="25"/>
      <c r="F10" s="26"/>
      <c r="G10" s="26"/>
      <c r="H10" s="26"/>
      <c r="I10" s="26"/>
      <c r="J10" s="26"/>
      <c r="K10" s="27"/>
      <c r="L10" s="28">
        <f t="shared" si="0"/>
        <v>0</v>
      </c>
      <c r="M10" s="36"/>
      <c r="N10" s="37">
        <f t="shared" si="1"/>
        <v>0</v>
      </c>
    </row>
    <row r="11" spans="1:14" ht="15.75" customHeight="1" thickBot="1" x14ac:dyDescent="0.35">
      <c r="A11" s="78" t="s">
        <v>3</v>
      </c>
      <c r="B11" s="79"/>
      <c r="C11" s="79"/>
      <c r="D11" s="79"/>
      <c r="E11" s="17">
        <f t="shared" ref="E11:K11" si="2">SUM(E8:E10)</f>
        <v>1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9">
        <f t="shared" si="2"/>
        <v>0</v>
      </c>
      <c r="L11" s="80" t="s">
        <v>9</v>
      </c>
      <c r="M11" s="81"/>
      <c r="N11" s="38">
        <f>SUM(N8:N10)</f>
        <v>160</v>
      </c>
    </row>
    <row r="15" spans="1:14" s="43" customFormat="1" ht="15.75" customHeight="1" x14ac:dyDescent="0.25">
      <c r="A15" s="3" t="s">
        <v>6</v>
      </c>
      <c r="B15" s="3"/>
      <c r="D15" s="21" t="s">
        <v>7</v>
      </c>
      <c r="F15" s="4"/>
      <c r="G15" s="5"/>
      <c r="L15" s="6" t="s">
        <v>0</v>
      </c>
      <c r="M15" s="70">
        <f>+K18</f>
        <v>44092</v>
      </c>
      <c r="N15" s="71"/>
    </row>
    <row r="16" spans="1:14" s="43" customFormat="1" ht="15.75" customHeight="1" thickBot="1" x14ac:dyDescent="0.3">
      <c r="C16" s="5"/>
      <c r="H16" s="7"/>
      <c r="I16" s="7"/>
      <c r="J16" s="7"/>
      <c r="K16" s="7"/>
      <c r="M16" s="29"/>
      <c r="N16" s="29"/>
    </row>
    <row r="17" spans="1:14" s="43" customFormat="1" ht="15.75" customHeight="1" thickBot="1" x14ac:dyDescent="0.3">
      <c r="A17" s="72" t="s">
        <v>15</v>
      </c>
      <c r="B17" s="73"/>
      <c r="C17" s="73"/>
      <c r="D17" s="73"/>
      <c r="E17" s="74"/>
      <c r="F17" s="74"/>
      <c r="G17" s="74"/>
      <c r="H17" s="74"/>
      <c r="I17" s="74"/>
      <c r="J17" s="74"/>
      <c r="K17" s="74"/>
      <c r="L17" s="73"/>
      <c r="M17" s="73"/>
      <c r="N17" s="75"/>
    </row>
    <row r="18" spans="1:14" s="43" customFormat="1" ht="15.75" customHeight="1" thickBot="1" x14ac:dyDescent="0.3">
      <c r="A18" s="8" t="s">
        <v>1</v>
      </c>
      <c r="B18" s="76" t="s">
        <v>10</v>
      </c>
      <c r="C18" s="77"/>
      <c r="D18" s="44" t="s">
        <v>17</v>
      </c>
      <c r="E18" s="20">
        <v>44086</v>
      </c>
      <c r="F18" s="20">
        <v>44087</v>
      </c>
      <c r="G18" s="20">
        <v>44088</v>
      </c>
      <c r="H18" s="20">
        <v>44089</v>
      </c>
      <c r="I18" s="20">
        <v>44090</v>
      </c>
      <c r="J18" s="20">
        <v>44091</v>
      </c>
      <c r="K18" s="45">
        <v>44092</v>
      </c>
      <c r="L18" s="9" t="s">
        <v>2</v>
      </c>
      <c r="M18" s="10" t="s">
        <v>8</v>
      </c>
      <c r="N18" s="11" t="s">
        <v>16</v>
      </c>
    </row>
    <row r="19" spans="1:14" s="43" customFormat="1" ht="15.75" customHeight="1" x14ac:dyDescent="0.25">
      <c r="A19" s="33">
        <v>1</v>
      </c>
      <c r="B19" s="39" t="s">
        <v>11</v>
      </c>
      <c r="C19" s="40"/>
      <c r="D19" s="32" t="s">
        <v>13</v>
      </c>
      <c r="E19" s="13">
        <v>1</v>
      </c>
      <c r="F19" s="14"/>
      <c r="G19" s="14"/>
      <c r="H19" s="14"/>
      <c r="I19" s="14"/>
      <c r="J19" s="14"/>
      <c r="K19" s="15"/>
      <c r="L19" s="16">
        <f t="shared" ref="L19:L21" si="3">+SUM(E19:K19)</f>
        <v>1</v>
      </c>
      <c r="M19" s="34">
        <v>160</v>
      </c>
      <c r="N19" s="35">
        <f t="shared" ref="N19:N21" si="4">L19*M19</f>
        <v>160</v>
      </c>
    </row>
    <row r="20" spans="1:14" s="43" customFormat="1" ht="15.75" customHeight="1" x14ac:dyDescent="0.25">
      <c r="A20" s="22">
        <v>2</v>
      </c>
      <c r="B20" s="39"/>
      <c r="C20" s="40"/>
      <c r="D20" s="12"/>
      <c r="E20" s="13"/>
      <c r="F20" s="14"/>
      <c r="G20" s="14"/>
      <c r="H20" s="14"/>
      <c r="I20" s="14"/>
      <c r="J20" s="14"/>
      <c r="K20" s="15"/>
      <c r="L20" s="16">
        <f t="shared" si="3"/>
        <v>0</v>
      </c>
      <c r="M20" s="34"/>
      <c r="N20" s="35">
        <f t="shared" si="4"/>
        <v>0</v>
      </c>
    </row>
    <row r="21" spans="1:14" s="43" customFormat="1" ht="15.75" customHeight="1" thickBot="1" x14ac:dyDescent="0.3">
      <c r="A21" s="23">
        <v>3</v>
      </c>
      <c r="B21" s="41"/>
      <c r="C21" s="42"/>
      <c r="D21" s="24"/>
      <c r="E21" s="25"/>
      <c r="F21" s="26"/>
      <c r="G21" s="26"/>
      <c r="H21" s="26"/>
      <c r="I21" s="26"/>
      <c r="J21" s="26"/>
      <c r="K21" s="27"/>
      <c r="L21" s="28">
        <f t="shared" si="3"/>
        <v>0</v>
      </c>
      <c r="M21" s="36"/>
      <c r="N21" s="37">
        <f t="shared" si="4"/>
        <v>0</v>
      </c>
    </row>
    <row r="22" spans="1:14" s="43" customFormat="1" ht="15.75" customHeight="1" thickBot="1" x14ac:dyDescent="0.35">
      <c r="A22" s="78" t="s">
        <v>3</v>
      </c>
      <c r="B22" s="79"/>
      <c r="C22" s="79"/>
      <c r="D22" s="79"/>
      <c r="E22" s="17">
        <f t="shared" ref="E22:K22" si="5">SUM(E19:E21)</f>
        <v>1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18">
        <f t="shared" si="5"/>
        <v>0</v>
      </c>
      <c r="J22" s="18">
        <f t="shared" si="5"/>
        <v>0</v>
      </c>
      <c r="K22" s="19">
        <f t="shared" si="5"/>
        <v>0</v>
      </c>
      <c r="L22" s="80" t="s">
        <v>9</v>
      </c>
      <c r="M22" s="81"/>
      <c r="N22" s="38">
        <f>SUM(N19:N21)</f>
        <v>160</v>
      </c>
    </row>
    <row r="26" spans="1:14" ht="15.75" x14ac:dyDescent="0.25">
      <c r="A26" s="3" t="s">
        <v>6</v>
      </c>
      <c r="B26" s="3"/>
      <c r="C26" s="46"/>
      <c r="D26" s="21" t="s">
        <v>7</v>
      </c>
      <c r="E26" s="46"/>
      <c r="F26" s="4"/>
      <c r="G26" s="5"/>
      <c r="H26" s="46"/>
      <c r="I26" s="46"/>
      <c r="J26" s="46"/>
      <c r="K26" s="46"/>
      <c r="L26" s="6" t="s">
        <v>0</v>
      </c>
      <c r="M26" s="70">
        <f>+K29</f>
        <v>44098</v>
      </c>
      <c r="N26" s="71"/>
    </row>
    <row r="27" spans="1:14" ht="16.5" thickBot="1" x14ac:dyDescent="0.3">
      <c r="A27" s="46"/>
      <c r="B27" s="46"/>
      <c r="C27" s="5"/>
      <c r="D27" s="46"/>
      <c r="E27" s="46"/>
      <c r="F27" s="46"/>
      <c r="G27" s="46"/>
      <c r="H27" s="7"/>
      <c r="I27" s="7"/>
      <c r="J27" s="7"/>
      <c r="K27" s="7"/>
      <c r="L27" s="46"/>
      <c r="M27" s="29"/>
      <c r="N27" s="29"/>
    </row>
    <row r="28" spans="1:14" ht="16.5" thickBot="1" x14ac:dyDescent="0.3">
      <c r="A28" s="72" t="s">
        <v>18</v>
      </c>
      <c r="B28" s="73"/>
      <c r="C28" s="73"/>
      <c r="D28" s="73"/>
      <c r="E28" s="74"/>
      <c r="F28" s="74"/>
      <c r="G28" s="74"/>
      <c r="H28" s="74"/>
      <c r="I28" s="74"/>
      <c r="J28" s="74"/>
      <c r="K28" s="74"/>
      <c r="L28" s="73"/>
      <c r="M28" s="73"/>
      <c r="N28" s="75"/>
    </row>
    <row r="29" spans="1:14" ht="15.75" thickBot="1" x14ac:dyDescent="0.3">
      <c r="A29" s="8" t="s">
        <v>1</v>
      </c>
      <c r="B29" s="76" t="s">
        <v>10</v>
      </c>
      <c r="C29" s="77"/>
      <c r="D29" s="47" t="s">
        <v>17</v>
      </c>
      <c r="E29" s="20">
        <v>44092</v>
      </c>
      <c r="F29" s="20">
        <v>44093</v>
      </c>
      <c r="G29" s="20">
        <v>44094</v>
      </c>
      <c r="H29" s="20">
        <v>44095</v>
      </c>
      <c r="I29" s="20">
        <v>44096</v>
      </c>
      <c r="J29" s="20">
        <v>44097</v>
      </c>
      <c r="K29" s="45">
        <v>44098</v>
      </c>
      <c r="L29" s="9" t="s">
        <v>2</v>
      </c>
      <c r="M29" s="10" t="s">
        <v>8</v>
      </c>
      <c r="N29" s="11" t="s">
        <v>16</v>
      </c>
    </row>
    <row r="30" spans="1:14" ht="18.75" x14ac:dyDescent="0.25">
      <c r="A30" s="33">
        <v>1</v>
      </c>
      <c r="B30" s="39" t="s">
        <v>11</v>
      </c>
      <c r="C30" s="40"/>
      <c r="D30" s="32" t="s">
        <v>13</v>
      </c>
      <c r="E30" s="13">
        <v>2</v>
      </c>
      <c r="F30" s="14">
        <v>1</v>
      </c>
      <c r="G30" s="14"/>
      <c r="H30" s="14"/>
      <c r="I30" s="14"/>
      <c r="J30" s="14"/>
      <c r="K30" s="15"/>
      <c r="L30" s="16">
        <f t="shared" ref="L30:L32" si="6">+SUM(E30:K30)</f>
        <v>3</v>
      </c>
      <c r="M30" s="34">
        <v>160</v>
      </c>
      <c r="N30" s="35">
        <f t="shared" ref="N30:N32" si="7">L30*M30</f>
        <v>480</v>
      </c>
    </row>
    <row r="31" spans="1:14" ht="18.75" x14ac:dyDescent="0.25">
      <c r="A31" s="22">
        <v>2</v>
      </c>
      <c r="B31" s="39"/>
      <c r="C31" s="40"/>
      <c r="D31" s="12"/>
      <c r="E31" s="13"/>
      <c r="F31" s="14"/>
      <c r="G31" s="14"/>
      <c r="H31" s="14"/>
      <c r="I31" s="14"/>
      <c r="J31" s="14"/>
      <c r="K31" s="15"/>
      <c r="L31" s="16">
        <f t="shared" si="6"/>
        <v>0</v>
      </c>
      <c r="M31" s="34"/>
      <c r="N31" s="35">
        <f t="shared" si="7"/>
        <v>0</v>
      </c>
    </row>
    <row r="32" spans="1:14" ht="19.5" thickBot="1" x14ac:dyDescent="0.3">
      <c r="A32" s="23">
        <v>3</v>
      </c>
      <c r="B32" s="41"/>
      <c r="C32" s="42"/>
      <c r="D32" s="24"/>
      <c r="E32" s="25"/>
      <c r="F32" s="26"/>
      <c r="G32" s="26"/>
      <c r="H32" s="26"/>
      <c r="I32" s="26"/>
      <c r="J32" s="26"/>
      <c r="K32" s="27"/>
      <c r="L32" s="28">
        <f t="shared" si="6"/>
        <v>0</v>
      </c>
      <c r="M32" s="36"/>
      <c r="N32" s="37">
        <f t="shared" si="7"/>
        <v>0</v>
      </c>
    </row>
    <row r="33" spans="1:14" ht="19.5" thickBot="1" x14ac:dyDescent="0.35">
      <c r="A33" s="78" t="s">
        <v>3</v>
      </c>
      <c r="B33" s="79"/>
      <c r="C33" s="79"/>
      <c r="D33" s="79"/>
      <c r="E33" s="17">
        <f t="shared" ref="E33:K33" si="8">SUM(E30:E32)</f>
        <v>2</v>
      </c>
      <c r="F33" s="18">
        <f t="shared" si="8"/>
        <v>1</v>
      </c>
      <c r="G33" s="18">
        <f t="shared" si="8"/>
        <v>0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K33" s="19">
        <f t="shared" si="8"/>
        <v>0</v>
      </c>
      <c r="L33" s="80" t="s">
        <v>9</v>
      </c>
      <c r="M33" s="81"/>
      <c r="N33" s="38">
        <f>SUM(N30:N32)</f>
        <v>480</v>
      </c>
    </row>
    <row r="37" spans="1:14" ht="15.75" x14ac:dyDescent="0.25">
      <c r="A37" s="3" t="s">
        <v>6</v>
      </c>
      <c r="B37" s="3"/>
      <c r="C37" s="48"/>
      <c r="D37" s="21" t="s">
        <v>7</v>
      </c>
      <c r="E37" s="48"/>
      <c r="F37" s="4"/>
      <c r="G37" s="5"/>
      <c r="H37" s="48"/>
      <c r="I37" s="48"/>
      <c r="J37" s="48"/>
      <c r="K37" s="48"/>
      <c r="L37" s="6" t="s">
        <v>0</v>
      </c>
      <c r="M37" s="70">
        <f>+K40</f>
        <v>44105</v>
      </c>
      <c r="N37" s="71"/>
    </row>
    <row r="38" spans="1:14" ht="16.5" thickBot="1" x14ac:dyDescent="0.3">
      <c r="A38" s="48"/>
      <c r="B38" s="48"/>
      <c r="C38" s="5"/>
      <c r="D38" s="48"/>
      <c r="E38" s="48"/>
      <c r="F38" s="48"/>
      <c r="G38" s="48"/>
      <c r="H38" s="7"/>
      <c r="I38" s="7"/>
      <c r="J38" s="7"/>
      <c r="K38" s="7"/>
      <c r="L38" s="48"/>
      <c r="M38" s="29"/>
      <c r="N38" s="29"/>
    </row>
    <row r="39" spans="1:14" ht="16.5" thickBot="1" x14ac:dyDescent="0.3">
      <c r="A39" s="72" t="s">
        <v>19</v>
      </c>
      <c r="B39" s="73"/>
      <c r="C39" s="73"/>
      <c r="D39" s="73"/>
      <c r="E39" s="74"/>
      <c r="F39" s="74"/>
      <c r="G39" s="74"/>
      <c r="H39" s="74"/>
      <c r="I39" s="74"/>
      <c r="J39" s="74"/>
      <c r="K39" s="74"/>
      <c r="L39" s="73"/>
      <c r="M39" s="73"/>
      <c r="N39" s="75"/>
    </row>
    <row r="40" spans="1:14" ht="15.75" thickBot="1" x14ac:dyDescent="0.3">
      <c r="A40" s="8" t="s">
        <v>1</v>
      </c>
      <c r="B40" s="76" t="s">
        <v>10</v>
      </c>
      <c r="C40" s="77"/>
      <c r="D40" s="49" t="s">
        <v>17</v>
      </c>
      <c r="E40" s="20">
        <v>44099</v>
      </c>
      <c r="F40" s="20">
        <v>44100</v>
      </c>
      <c r="G40" s="20">
        <v>44101</v>
      </c>
      <c r="H40" s="20">
        <v>44102</v>
      </c>
      <c r="I40" s="20">
        <v>44103</v>
      </c>
      <c r="J40" s="20">
        <v>44104</v>
      </c>
      <c r="K40" s="45">
        <v>44105</v>
      </c>
      <c r="L40" s="9" t="s">
        <v>2</v>
      </c>
      <c r="M40" s="10" t="s">
        <v>8</v>
      </c>
      <c r="N40" s="11" t="s">
        <v>16</v>
      </c>
    </row>
    <row r="41" spans="1:14" ht="18.75" x14ac:dyDescent="0.25">
      <c r="A41" s="33">
        <v>1</v>
      </c>
      <c r="B41" s="39" t="s">
        <v>11</v>
      </c>
      <c r="C41" s="40"/>
      <c r="D41" s="32" t="s">
        <v>13</v>
      </c>
      <c r="E41" s="13"/>
      <c r="F41" s="14">
        <v>1</v>
      </c>
      <c r="G41" s="14"/>
      <c r="H41" s="14"/>
      <c r="I41" s="14"/>
      <c r="J41" s="14"/>
      <c r="K41" s="15"/>
      <c r="L41" s="16">
        <f t="shared" ref="L41:L43" si="9">+SUM(E41:K41)</f>
        <v>1</v>
      </c>
      <c r="M41" s="34">
        <v>160</v>
      </c>
      <c r="N41" s="35">
        <f t="shared" ref="N41:N43" si="10">L41*M41</f>
        <v>160</v>
      </c>
    </row>
    <row r="42" spans="1:14" ht="18.75" x14ac:dyDescent="0.25">
      <c r="A42" s="22">
        <v>2</v>
      </c>
      <c r="B42" s="39"/>
      <c r="C42" s="40"/>
      <c r="D42" s="12"/>
      <c r="E42" s="13"/>
      <c r="F42" s="14"/>
      <c r="G42" s="14"/>
      <c r="H42" s="14"/>
      <c r="I42" s="14"/>
      <c r="J42" s="14"/>
      <c r="K42" s="15"/>
      <c r="L42" s="16">
        <f t="shared" si="9"/>
        <v>0</v>
      </c>
      <c r="M42" s="34"/>
      <c r="N42" s="35">
        <f t="shared" si="10"/>
        <v>0</v>
      </c>
    </row>
    <row r="43" spans="1:14" ht="19.5" thickBot="1" x14ac:dyDescent="0.3">
      <c r="A43" s="23">
        <v>3</v>
      </c>
      <c r="B43" s="41"/>
      <c r="C43" s="42"/>
      <c r="D43" s="24"/>
      <c r="E43" s="25"/>
      <c r="F43" s="26"/>
      <c r="G43" s="26"/>
      <c r="H43" s="26"/>
      <c r="I43" s="26"/>
      <c r="J43" s="26"/>
      <c r="K43" s="27"/>
      <c r="L43" s="28">
        <f t="shared" si="9"/>
        <v>0</v>
      </c>
      <c r="M43" s="36"/>
      <c r="N43" s="37">
        <f t="shared" si="10"/>
        <v>0</v>
      </c>
    </row>
    <row r="44" spans="1:14" ht="19.5" thickBot="1" x14ac:dyDescent="0.35">
      <c r="A44" s="78" t="s">
        <v>3</v>
      </c>
      <c r="B44" s="79"/>
      <c r="C44" s="79"/>
      <c r="D44" s="79"/>
      <c r="E44" s="17">
        <f t="shared" ref="E44:K44" si="11">SUM(E41:E43)</f>
        <v>0</v>
      </c>
      <c r="F44" s="18">
        <f t="shared" si="11"/>
        <v>1</v>
      </c>
      <c r="G44" s="18">
        <f t="shared" si="11"/>
        <v>0</v>
      </c>
      <c r="H44" s="18">
        <f t="shared" si="11"/>
        <v>0</v>
      </c>
      <c r="I44" s="18">
        <f t="shared" si="11"/>
        <v>0</v>
      </c>
      <c r="J44" s="18">
        <f t="shared" si="11"/>
        <v>0</v>
      </c>
      <c r="K44" s="19">
        <f t="shared" si="11"/>
        <v>0</v>
      </c>
      <c r="L44" s="80" t="s">
        <v>9</v>
      </c>
      <c r="M44" s="81"/>
      <c r="N44" s="38">
        <f>SUM(N41:N43)</f>
        <v>160</v>
      </c>
    </row>
    <row r="49" spans="1:14" ht="15.75" x14ac:dyDescent="0.25">
      <c r="A49" s="3" t="s">
        <v>6</v>
      </c>
      <c r="B49" s="3"/>
      <c r="C49" s="50"/>
      <c r="D49" s="21" t="s">
        <v>7</v>
      </c>
      <c r="E49" s="50"/>
      <c r="F49" s="4"/>
      <c r="G49" s="5"/>
      <c r="H49" s="50"/>
      <c r="I49" s="50"/>
      <c r="J49" s="50"/>
      <c r="K49" s="50"/>
      <c r="L49" s="6" t="s">
        <v>0</v>
      </c>
      <c r="M49" s="70">
        <f>+K52</f>
        <v>44112</v>
      </c>
      <c r="N49" s="71"/>
    </row>
    <row r="50" spans="1:14" ht="16.5" thickBot="1" x14ac:dyDescent="0.3">
      <c r="A50" s="50"/>
      <c r="B50" s="50"/>
      <c r="C50" s="5"/>
      <c r="D50" s="50"/>
      <c r="E50" s="50"/>
      <c r="F50" s="50"/>
      <c r="G50" s="50"/>
      <c r="H50" s="7"/>
      <c r="I50" s="7"/>
      <c r="J50" s="7"/>
      <c r="K50" s="7"/>
      <c r="L50" s="50"/>
      <c r="M50" s="29"/>
      <c r="N50" s="29"/>
    </row>
    <row r="51" spans="1:14" ht="16.5" thickBot="1" x14ac:dyDescent="0.3">
      <c r="A51" s="72" t="s">
        <v>20</v>
      </c>
      <c r="B51" s="73"/>
      <c r="C51" s="73"/>
      <c r="D51" s="73"/>
      <c r="E51" s="74"/>
      <c r="F51" s="74"/>
      <c r="G51" s="74"/>
      <c r="H51" s="74"/>
      <c r="I51" s="74"/>
      <c r="J51" s="74"/>
      <c r="K51" s="74"/>
      <c r="L51" s="73"/>
      <c r="M51" s="73"/>
      <c r="N51" s="75"/>
    </row>
    <row r="52" spans="1:14" ht="15.75" thickBot="1" x14ac:dyDescent="0.3">
      <c r="A52" s="8" t="s">
        <v>1</v>
      </c>
      <c r="B52" s="76" t="s">
        <v>10</v>
      </c>
      <c r="C52" s="77"/>
      <c r="D52" s="51" t="s">
        <v>17</v>
      </c>
      <c r="E52" s="20">
        <v>44106</v>
      </c>
      <c r="F52" s="20">
        <v>44107</v>
      </c>
      <c r="G52" s="20">
        <v>44108</v>
      </c>
      <c r="H52" s="20">
        <v>44109</v>
      </c>
      <c r="I52" s="20">
        <v>44110</v>
      </c>
      <c r="J52" s="20">
        <v>44111</v>
      </c>
      <c r="K52" s="45">
        <v>44112</v>
      </c>
      <c r="L52" s="9" t="s">
        <v>2</v>
      </c>
      <c r="M52" s="10" t="s">
        <v>8</v>
      </c>
      <c r="N52" s="11" t="s">
        <v>16</v>
      </c>
    </row>
    <row r="53" spans="1:14" ht="18.75" x14ac:dyDescent="0.25">
      <c r="A53" s="33">
        <v>1</v>
      </c>
      <c r="B53" s="39" t="s">
        <v>11</v>
      </c>
      <c r="C53" s="40"/>
      <c r="D53" s="32" t="s">
        <v>13</v>
      </c>
      <c r="E53" s="13"/>
      <c r="F53" s="14">
        <v>1</v>
      </c>
      <c r="G53" s="14"/>
      <c r="H53" s="14">
        <v>2</v>
      </c>
      <c r="I53" s="14"/>
      <c r="J53" s="14"/>
      <c r="K53" s="15"/>
      <c r="L53" s="16">
        <f t="shared" ref="L53:L55" si="12">+SUM(E53:K53)</f>
        <v>3</v>
      </c>
      <c r="M53" s="34">
        <v>160</v>
      </c>
      <c r="N53" s="35">
        <f t="shared" ref="N53:N55" si="13">L53*M53</f>
        <v>480</v>
      </c>
    </row>
    <row r="54" spans="1:14" ht="18.75" x14ac:dyDescent="0.25">
      <c r="A54" s="22">
        <v>2</v>
      </c>
      <c r="B54" s="39"/>
      <c r="C54" s="40"/>
      <c r="D54" s="12"/>
      <c r="E54" s="13"/>
      <c r="F54" s="14"/>
      <c r="G54" s="14"/>
      <c r="H54" s="14"/>
      <c r="I54" s="14"/>
      <c r="J54" s="14"/>
      <c r="K54" s="15"/>
      <c r="L54" s="16">
        <f t="shared" si="12"/>
        <v>0</v>
      </c>
      <c r="M54" s="34"/>
      <c r="N54" s="35">
        <f t="shared" si="13"/>
        <v>0</v>
      </c>
    </row>
    <row r="55" spans="1:14" ht="19.5" thickBot="1" x14ac:dyDescent="0.3">
      <c r="A55" s="23">
        <v>3</v>
      </c>
      <c r="B55" s="41"/>
      <c r="C55" s="42"/>
      <c r="D55" s="24"/>
      <c r="E55" s="25"/>
      <c r="F55" s="26"/>
      <c r="G55" s="26"/>
      <c r="H55" s="26"/>
      <c r="I55" s="26"/>
      <c r="J55" s="26"/>
      <c r="K55" s="27"/>
      <c r="L55" s="28">
        <f t="shared" si="12"/>
        <v>0</v>
      </c>
      <c r="M55" s="36"/>
      <c r="N55" s="37">
        <f t="shared" si="13"/>
        <v>0</v>
      </c>
    </row>
    <row r="56" spans="1:14" ht="19.5" thickBot="1" x14ac:dyDescent="0.35">
      <c r="A56" s="78" t="s">
        <v>3</v>
      </c>
      <c r="B56" s="79"/>
      <c r="C56" s="79"/>
      <c r="D56" s="79"/>
      <c r="E56" s="17">
        <f t="shared" ref="E56:K56" si="14">SUM(E53:E55)</f>
        <v>0</v>
      </c>
      <c r="F56" s="18">
        <f t="shared" si="14"/>
        <v>1</v>
      </c>
      <c r="G56" s="18">
        <f t="shared" si="14"/>
        <v>0</v>
      </c>
      <c r="H56" s="18">
        <f t="shared" si="14"/>
        <v>2</v>
      </c>
      <c r="I56" s="18">
        <f t="shared" si="14"/>
        <v>0</v>
      </c>
      <c r="J56" s="18">
        <f t="shared" si="14"/>
        <v>0</v>
      </c>
      <c r="K56" s="19">
        <f t="shared" si="14"/>
        <v>0</v>
      </c>
      <c r="L56" s="80" t="s">
        <v>9</v>
      </c>
      <c r="M56" s="81"/>
      <c r="N56" s="38">
        <f>SUM(N53:N55)</f>
        <v>480</v>
      </c>
    </row>
    <row r="61" spans="1:14" ht="15.75" x14ac:dyDescent="0.25">
      <c r="A61" s="3" t="s">
        <v>6</v>
      </c>
      <c r="B61" s="3"/>
      <c r="C61" s="52"/>
      <c r="D61" s="21" t="s">
        <v>7</v>
      </c>
      <c r="E61" s="52"/>
      <c r="F61" s="4"/>
      <c r="G61" s="5"/>
      <c r="H61" s="52"/>
      <c r="I61" s="52"/>
      <c r="J61" s="52"/>
      <c r="K61" s="52"/>
      <c r="L61" s="6" t="s">
        <v>0</v>
      </c>
      <c r="M61" s="70">
        <f>+K64</f>
        <v>44119</v>
      </c>
      <c r="N61" s="71"/>
    </row>
    <row r="62" spans="1:14" ht="16.5" thickBot="1" x14ac:dyDescent="0.3">
      <c r="A62" s="52"/>
      <c r="B62" s="52"/>
      <c r="C62" s="5"/>
      <c r="D62" s="52"/>
      <c r="E62" s="52"/>
      <c r="F62" s="52"/>
      <c r="G62" s="52"/>
      <c r="H62" s="7"/>
      <c r="I62" s="7"/>
      <c r="J62" s="7"/>
      <c r="K62" s="7"/>
      <c r="L62" s="52"/>
      <c r="M62" s="29"/>
      <c r="N62" s="29"/>
    </row>
    <row r="63" spans="1:14" ht="16.5" thickBot="1" x14ac:dyDescent="0.3">
      <c r="A63" s="72" t="s">
        <v>21</v>
      </c>
      <c r="B63" s="73"/>
      <c r="C63" s="73"/>
      <c r="D63" s="73"/>
      <c r="E63" s="74"/>
      <c r="F63" s="74"/>
      <c r="G63" s="74"/>
      <c r="H63" s="74"/>
      <c r="I63" s="74"/>
      <c r="J63" s="74"/>
      <c r="K63" s="74"/>
      <c r="L63" s="73"/>
      <c r="M63" s="73"/>
      <c r="N63" s="75"/>
    </row>
    <row r="64" spans="1:14" ht="15.75" thickBot="1" x14ac:dyDescent="0.3">
      <c r="A64" s="8" t="s">
        <v>1</v>
      </c>
      <c r="B64" s="76" t="s">
        <v>10</v>
      </c>
      <c r="C64" s="77"/>
      <c r="D64" s="53" t="s">
        <v>17</v>
      </c>
      <c r="E64" s="20">
        <v>44113</v>
      </c>
      <c r="F64" s="20">
        <v>44114</v>
      </c>
      <c r="G64" s="20">
        <v>44115</v>
      </c>
      <c r="H64" s="20">
        <v>44116</v>
      </c>
      <c r="I64" s="20">
        <v>44117</v>
      </c>
      <c r="J64" s="20">
        <v>44118</v>
      </c>
      <c r="K64" s="20">
        <v>44119</v>
      </c>
      <c r="L64" s="9" t="s">
        <v>2</v>
      </c>
      <c r="M64" s="10" t="s">
        <v>8</v>
      </c>
      <c r="N64" s="11" t="s">
        <v>16</v>
      </c>
    </row>
    <row r="65" spans="1:14" ht="18.75" x14ac:dyDescent="0.25">
      <c r="A65" s="33">
        <v>1</v>
      </c>
      <c r="B65" s="39" t="s">
        <v>11</v>
      </c>
      <c r="C65" s="40"/>
      <c r="D65" s="32" t="s">
        <v>13</v>
      </c>
      <c r="E65" s="13"/>
      <c r="F65" s="14">
        <v>1</v>
      </c>
      <c r="G65" s="14"/>
      <c r="H65" s="14"/>
      <c r="I65" s="14"/>
      <c r="J65" s="14"/>
      <c r="K65" s="15"/>
      <c r="L65" s="16">
        <f t="shared" ref="L65:L67" si="15">+SUM(E65:K65)</f>
        <v>1</v>
      </c>
      <c r="M65" s="34">
        <v>160</v>
      </c>
      <c r="N65" s="35">
        <f t="shared" ref="N65:N67" si="16">L65*M65</f>
        <v>160</v>
      </c>
    </row>
    <row r="66" spans="1:14" ht="18.75" x14ac:dyDescent="0.25">
      <c r="A66" s="22">
        <v>2</v>
      </c>
      <c r="B66" s="39"/>
      <c r="C66" s="40"/>
      <c r="D66" s="12"/>
      <c r="E66" s="13"/>
      <c r="F66" s="14"/>
      <c r="G66" s="14"/>
      <c r="H66" s="14"/>
      <c r="I66" s="14"/>
      <c r="J66" s="14"/>
      <c r="K66" s="15"/>
      <c r="L66" s="16">
        <f t="shared" si="15"/>
        <v>0</v>
      </c>
      <c r="M66" s="34"/>
      <c r="N66" s="35">
        <f t="shared" si="16"/>
        <v>0</v>
      </c>
    </row>
    <row r="67" spans="1:14" ht="19.5" thickBot="1" x14ac:dyDescent="0.3">
      <c r="A67" s="23">
        <v>3</v>
      </c>
      <c r="B67" s="41"/>
      <c r="C67" s="42"/>
      <c r="D67" s="24"/>
      <c r="E67" s="25"/>
      <c r="F67" s="26"/>
      <c r="G67" s="26"/>
      <c r="H67" s="26"/>
      <c r="I67" s="26"/>
      <c r="J67" s="26"/>
      <c r="K67" s="27"/>
      <c r="L67" s="28">
        <f t="shared" si="15"/>
        <v>0</v>
      </c>
      <c r="M67" s="36"/>
      <c r="N67" s="37">
        <f t="shared" si="16"/>
        <v>0</v>
      </c>
    </row>
    <row r="68" spans="1:14" ht="19.5" thickBot="1" x14ac:dyDescent="0.35">
      <c r="A68" s="78" t="s">
        <v>3</v>
      </c>
      <c r="B68" s="79"/>
      <c r="C68" s="79"/>
      <c r="D68" s="79"/>
      <c r="E68" s="17">
        <f t="shared" ref="E68:K68" si="17">SUM(E65:E67)</f>
        <v>0</v>
      </c>
      <c r="F68" s="18">
        <f t="shared" si="17"/>
        <v>1</v>
      </c>
      <c r="G68" s="18">
        <f t="shared" si="17"/>
        <v>0</v>
      </c>
      <c r="H68" s="18">
        <f t="shared" si="17"/>
        <v>0</v>
      </c>
      <c r="I68" s="18">
        <f t="shared" si="17"/>
        <v>0</v>
      </c>
      <c r="J68" s="18">
        <f t="shared" si="17"/>
        <v>0</v>
      </c>
      <c r="K68" s="19">
        <f t="shared" si="17"/>
        <v>0</v>
      </c>
      <c r="L68" s="80" t="s">
        <v>9</v>
      </c>
      <c r="M68" s="81"/>
      <c r="N68" s="38">
        <f>SUM(N65:N67)</f>
        <v>160</v>
      </c>
    </row>
    <row r="73" spans="1:14" ht="15.75" x14ac:dyDescent="0.25">
      <c r="A73" s="3" t="s">
        <v>6</v>
      </c>
      <c r="B73" s="3"/>
      <c r="C73" s="54"/>
      <c r="D73" s="21" t="s">
        <v>7</v>
      </c>
      <c r="E73" s="54"/>
      <c r="F73" s="4"/>
      <c r="G73" s="5"/>
      <c r="H73" s="54"/>
      <c r="I73" s="54"/>
      <c r="J73" s="54"/>
      <c r="K73" s="54"/>
      <c r="L73" s="6" t="s">
        <v>0</v>
      </c>
      <c r="M73" s="70">
        <f>+K76</f>
        <v>44126</v>
      </c>
      <c r="N73" s="71"/>
    </row>
    <row r="74" spans="1:14" ht="16.5" thickBot="1" x14ac:dyDescent="0.3">
      <c r="A74" s="54"/>
      <c r="B74" s="54"/>
      <c r="C74" s="5"/>
      <c r="D74" s="54"/>
      <c r="E74" s="54"/>
      <c r="F74" s="54"/>
      <c r="G74" s="54"/>
      <c r="H74" s="7"/>
      <c r="I74" s="7"/>
      <c r="J74" s="7"/>
      <c r="K74" s="7"/>
      <c r="L74" s="54"/>
      <c r="M74" s="29" t="s">
        <v>5</v>
      </c>
      <c r="N74" s="29"/>
    </row>
    <row r="75" spans="1:14" ht="16.5" thickBot="1" x14ac:dyDescent="0.3">
      <c r="A75" s="72" t="s">
        <v>22</v>
      </c>
      <c r="B75" s="73"/>
      <c r="C75" s="73"/>
      <c r="D75" s="73"/>
      <c r="E75" s="74"/>
      <c r="F75" s="74"/>
      <c r="G75" s="74"/>
      <c r="H75" s="74"/>
      <c r="I75" s="74"/>
      <c r="J75" s="74"/>
      <c r="K75" s="74"/>
      <c r="L75" s="73"/>
      <c r="M75" s="73"/>
      <c r="N75" s="75"/>
    </row>
    <row r="76" spans="1:14" ht="15.75" thickBot="1" x14ac:dyDescent="0.3">
      <c r="A76" s="8" t="s">
        <v>1</v>
      </c>
      <c r="B76" s="76" t="s">
        <v>10</v>
      </c>
      <c r="C76" s="77"/>
      <c r="D76" s="55" t="s">
        <v>17</v>
      </c>
      <c r="E76" s="20">
        <v>44120</v>
      </c>
      <c r="F76" s="20">
        <v>44121</v>
      </c>
      <c r="G76" s="20">
        <v>44122</v>
      </c>
      <c r="H76" s="20">
        <v>44123</v>
      </c>
      <c r="I76" s="20">
        <v>44124</v>
      </c>
      <c r="J76" s="20">
        <v>44125</v>
      </c>
      <c r="K76" s="45">
        <v>44126</v>
      </c>
      <c r="L76" s="9" t="s">
        <v>2</v>
      </c>
      <c r="M76" s="10" t="s">
        <v>8</v>
      </c>
      <c r="N76" s="11" t="s">
        <v>16</v>
      </c>
    </row>
    <row r="77" spans="1:14" ht="18.75" x14ac:dyDescent="0.25">
      <c r="A77" s="33">
        <v>1</v>
      </c>
      <c r="B77" s="39" t="s">
        <v>11</v>
      </c>
      <c r="C77" s="40"/>
      <c r="D77" s="32" t="s">
        <v>13</v>
      </c>
      <c r="E77" s="13"/>
      <c r="F77" s="14">
        <v>1</v>
      </c>
      <c r="G77" s="14"/>
      <c r="H77" s="14"/>
      <c r="I77" s="14">
        <v>2</v>
      </c>
      <c r="J77" s="14">
        <v>1</v>
      </c>
      <c r="K77" s="15"/>
      <c r="L77" s="16">
        <f t="shared" ref="L77:L79" si="18">+SUM(E77:K77)</f>
        <v>4</v>
      </c>
      <c r="M77" s="34">
        <v>160</v>
      </c>
      <c r="N77" s="35">
        <f t="shared" ref="N77:N79" si="19">L77*M77</f>
        <v>640</v>
      </c>
    </row>
    <row r="78" spans="1:14" ht="18.75" x14ac:dyDescent="0.25">
      <c r="A78" s="22">
        <v>2</v>
      </c>
      <c r="B78" s="39"/>
      <c r="C78" s="40"/>
      <c r="D78" s="12"/>
      <c r="E78" s="13"/>
      <c r="F78" s="14"/>
      <c r="G78" s="14"/>
      <c r="H78" s="14"/>
      <c r="I78" s="14"/>
      <c r="J78" s="14"/>
      <c r="K78" s="15"/>
      <c r="L78" s="16">
        <f t="shared" si="18"/>
        <v>0</v>
      </c>
      <c r="M78" s="34"/>
      <c r="N78" s="35">
        <f t="shared" si="19"/>
        <v>0</v>
      </c>
    </row>
    <row r="79" spans="1:14" ht="19.5" thickBot="1" x14ac:dyDescent="0.3">
      <c r="A79" s="23">
        <v>3</v>
      </c>
      <c r="B79" s="41"/>
      <c r="C79" s="42"/>
      <c r="D79" s="24"/>
      <c r="E79" s="25"/>
      <c r="F79" s="26"/>
      <c r="G79" s="26"/>
      <c r="H79" s="26"/>
      <c r="I79" s="26"/>
      <c r="J79" s="26"/>
      <c r="K79" s="27"/>
      <c r="L79" s="28">
        <f t="shared" si="18"/>
        <v>0</v>
      </c>
      <c r="M79" s="36"/>
      <c r="N79" s="37">
        <f t="shared" si="19"/>
        <v>0</v>
      </c>
    </row>
    <row r="80" spans="1:14" ht="19.5" thickBot="1" x14ac:dyDescent="0.35">
      <c r="A80" s="78" t="s">
        <v>3</v>
      </c>
      <c r="B80" s="79"/>
      <c r="C80" s="79"/>
      <c r="D80" s="79"/>
      <c r="E80" s="17">
        <f t="shared" ref="E80:K80" si="20">SUM(E77:E79)</f>
        <v>0</v>
      </c>
      <c r="F80" s="18">
        <f t="shared" si="20"/>
        <v>1</v>
      </c>
      <c r="G80" s="18">
        <f t="shared" si="20"/>
        <v>0</v>
      </c>
      <c r="H80" s="18">
        <f t="shared" si="20"/>
        <v>0</v>
      </c>
      <c r="I80" s="18">
        <f t="shared" si="20"/>
        <v>2</v>
      </c>
      <c r="J80" s="18">
        <f t="shared" si="20"/>
        <v>1</v>
      </c>
      <c r="K80" s="19">
        <f t="shared" si="20"/>
        <v>0</v>
      </c>
      <c r="L80" s="80" t="s">
        <v>9</v>
      </c>
      <c r="M80" s="81"/>
      <c r="N80" s="38">
        <f>SUM(N77:N79)</f>
        <v>640</v>
      </c>
    </row>
    <row r="85" spans="1:14" ht="15.75" x14ac:dyDescent="0.25">
      <c r="A85" s="3" t="s">
        <v>6</v>
      </c>
      <c r="B85" s="3"/>
      <c r="C85" s="56"/>
      <c r="D85" s="21" t="s">
        <v>7</v>
      </c>
      <c r="E85" s="56"/>
      <c r="F85" s="4"/>
      <c r="G85" s="5"/>
      <c r="H85" s="56"/>
      <c r="I85" s="56"/>
      <c r="J85" s="56"/>
      <c r="K85" s="56"/>
      <c r="L85" s="6" t="s">
        <v>0</v>
      </c>
      <c r="M85" s="70">
        <f>+K88</f>
        <v>44133</v>
      </c>
      <c r="N85" s="71"/>
    </row>
    <row r="86" spans="1:14" ht="16.5" thickBot="1" x14ac:dyDescent="0.3">
      <c r="A86" s="56"/>
      <c r="B86" s="56"/>
      <c r="C86" s="5"/>
      <c r="D86" s="56"/>
      <c r="E86" s="56"/>
      <c r="F86" s="56"/>
      <c r="G86" s="56"/>
      <c r="H86" s="7"/>
      <c r="I86" s="7"/>
      <c r="J86" s="7"/>
      <c r="K86" s="7"/>
      <c r="L86" s="56"/>
      <c r="M86" s="29" t="s">
        <v>5</v>
      </c>
      <c r="N86" s="29"/>
    </row>
    <row r="87" spans="1:14" ht="16.5" thickBot="1" x14ac:dyDescent="0.3">
      <c r="A87" s="72" t="s">
        <v>23</v>
      </c>
      <c r="B87" s="73"/>
      <c r="C87" s="73"/>
      <c r="D87" s="73"/>
      <c r="E87" s="74"/>
      <c r="F87" s="74"/>
      <c r="G87" s="74"/>
      <c r="H87" s="74"/>
      <c r="I87" s="74"/>
      <c r="J87" s="74"/>
      <c r="K87" s="74"/>
      <c r="L87" s="73"/>
      <c r="M87" s="73"/>
      <c r="N87" s="75"/>
    </row>
    <row r="88" spans="1:14" ht="15.75" thickBot="1" x14ac:dyDescent="0.3">
      <c r="A88" s="8" t="s">
        <v>1</v>
      </c>
      <c r="B88" s="76" t="s">
        <v>10</v>
      </c>
      <c r="C88" s="77"/>
      <c r="D88" s="57" t="s">
        <v>17</v>
      </c>
      <c r="E88" s="20">
        <v>44127</v>
      </c>
      <c r="F88" s="20">
        <v>44128</v>
      </c>
      <c r="G88" s="20">
        <v>44129</v>
      </c>
      <c r="H88" s="20">
        <v>44130</v>
      </c>
      <c r="I88" s="20">
        <v>44131</v>
      </c>
      <c r="J88" s="20">
        <v>44132</v>
      </c>
      <c r="K88" s="20">
        <v>44133</v>
      </c>
      <c r="L88" s="9" t="s">
        <v>2</v>
      </c>
      <c r="M88" s="10" t="s">
        <v>8</v>
      </c>
      <c r="N88" s="11" t="s">
        <v>16</v>
      </c>
    </row>
    <row r="89" spans="1:14" ht="18.75" x14ac:dyDescent="0.25">
      <c r="A89" s="33">
        <v>1</v>
      </c>
      <c r="B89" s="39" t="s">
        <v>11</v>
      </c>
      <c r="C89" s="40"/>
      <c r="D89" s="32" t="s">
        <v>13</v>
      </c>
      <c r="E89" s="13"/>
      <c r="F89" s="14">
        <v>1</v>
      </c>
      <c r="G89" s="14"/>
      <c r="H89" s="14"/>
      <c r="I89" s="14"/>
      <c r="J89" s="14"/>
      <c r="K89" s="15"/>
      <c r="L89" s="16">
        <f t="shared" ref="L89:L91" si="21">+SUM(E89:K89)</f>
        <v>1</v>
      </c>
      <c r="M89" s="34">
        <v>160</v>
      </c>
      <c r="N89" s="35">
        <f t="shared" ref="N89:N91" si="22">L89*M89</f>
        <v>160</v>
      </c>
    </row>
    <row r="90" spans="1:14" ht="18.75" x14ac:dyDescent="0.25">
      <c r="A90" s="22">
        <v>2</v>
      </c>
      <c r="B90" s="39"/>
      <c r="C90" s="40"/>
      <c r="D90" s="12"/>
      <c r="E90" s="13"/>
      <c r="F90" s="14"/>
      <c r="G90" s="14"/>
      <c r="H90" s="14"/>
      <c r="I90" s="14"/>
      <c r="J90" s="14"/>
      <c r="K90" s="15"/>
      <c r="L90" s="16">
        <f t="shared" si="21"/>
        <v>0</v>
      </c>
      <c r="M90" s="34"/>
      <c r="N90" s="35">
        <f t="shared" si="22"/>
        <v>0</v>
      </c>
    </row>
    <row r="91" spans="1:14" ht="19.5" thickBot="1" x14ac:dyDescent="0.3">
      <c r="A91" s="23">
        <v>3</v>
      </c>
      <c r="B91" s="41"/>
      <c r="C91" s="42"/>
      <c r="D91" s="24"/>
      <c r="E91" s="25"/>
      <c r="F91" s="26"/>
      <c r="G91" s="26"/>
      <c r="H91" s="26"/>
      <c r="I91" s="26"/>
      <c r="J91" s="26"/>
      <c r="K91" s="27"/>
      <c r="L91" s="28">
        <f t="shared" si="21"/>
        <v>0</v>
      </c>
      <c r="M91" s="36"/>
      <c r="N91" s="37">
        <f t="shared" si="22"/>
        <v>0</v>
      </c>
    </row>
    <row r="92" spans="1:14" ht="19.5" thickBot="1" x14ac:dyDescent="0.35">
      <c r="A92" s="78" t="s">
        <v>3</v>
      </c>
      <c r="B92" s="79"/>
      <c r="C92" s="79"/>
      <c r="D92" s="79"/>
      <c r="E92" s="17">
        <f t="shared" ref="E92:K92" si="23">SUM(E89:E91)</f>
        <v>0</v>
      </c>
      <c r="F92" s="18">
        <f t="shared" si="23"/>
        <v>1</v>
      </c>
      <c r="G92" s="18">
        <f t="shared" si="23"/>
        <v>0</v>
      </c>
      <c r="H92" s="18">
        <f t="shared" si="23"/>
        <v>0</v>
      </c>
      <c r="I92" s="18">
        <f t="shared" si="23"/>
        <v>0</v>
      </c>
      <c r="J92" s="18">
        <f t="shared" si="23"/>
        <v>0</v>
      </c>
      <c r="K92" s="19">
        <f t="shared" si="23"/>
        <v>0</v>
      </c>
      <c r="L92" s="80" t="s">
        <v>9</v>
      </c>
      <c r="M92" s="81"/>
      <c r="N92" s="38">
        <f>SUM(N89:N91)</f>
        <v>160</v>
      </c>
    </row>
    <row r="97" spans="1:14" ht="15.75" x14ac:dyDescent="0.25">
      <c r="A97" s="3" t="s">
        <v>6</v>
      </c>
      <c r="B97" s="3"/>
      <c r="C97" s="58"/>
      <c r="D97" s="21" t="s">
        <v>7</v>
      </c>
      <c r="E97" s="58"/>
      <c r="F97" s="4"/>
      <c r="G97" s="5"/>
      <c r="H97" s="58"/>
      <c r="I97" s="58"/>
      <c r="J97" s="58"/>
      <c r="K97" s="58"/>
      <c r="L97" s="6" t="s">
        <v>0</v>
      </c>
      <c r="M97" s="70">
        <f>+K100</f>
        <v>44140</v>
      </c>
      <c r="N97" s="71"/>
    </row>
    <row r="98" spans="1:14" ht="16.5" thickBot="1" x14ac:dyDescent="0.3">
      <c r="A98" s="58"/>
      <c r="B98" s="58"/>
      <c r="C98" s="5"/>
      <c r="D98" s="58"/>
      <c r="E98" s="58"/>
      <c r="F98" s="58"/>
      <c r="G98" s="58"/>
      <c r="H98" s="7"/>
      <c r="I98" s="7"/>
      <c r="J98" s="7"/>
      <c r="K98" s="7"/>
      <c r="L98" s="58"/>
      <c r="M98" s="29" t="s">
        <v>5</v>
      </c>
      <c r="N98" s="29"/>
    </row>
    <row r="99" spans="1:14" ht="16.5" thickBot="1" x14ac:dyDescent="0.3">
      <c r="A99" s="72" t="s">
        <v>24</v>
      </c>
      <c r="B99" s="73"/>
      <c r="C99" s="73"/>
      <c r="D99" s="73"/>
      <c r="E99" s="74"/>
      <c r="F99" s="74"/>
      <c r="G99" s="74"/>
      <c r="H99" s="74"/>
      <c r="I99" s="74"/>
      <c r="J99" s="74"/>
      <c r="K99" s="74"/>
      <c r="L99" s="73"/>
      <c r="M99" s="73"/>
      <c r="N99" s="75"/>
    </row>
    <row r="100" spans="1:14" ht="15.75" thickBot="1" x14ac:dyDescent="0.3">
      <c r="A100" s="8" t="s">
        <v>1</v>
      </c>
      <c r="B100" s="76" t="s">
        <v>10</v>
      </c>
      <c r="C100" s="77"/>
      <c r="D100" s="59" t="s">
        <v>17</v>
      </c>
      <c r="E100" s="20">
        <v>44134</v>
      </c>
      <c r="F100" s="20">
        <v>44135</v>
      </c>
      <c r="G100" s="20">
        <v>44136</v>
      </c>
      <c r="H100" s="20">
        <v>44137</v>
      </c>
      <c r="I100" s="20">
        <v>44138</v>
      </c>
      <c r="J100" s="20">
        <v>44139</v>
      </c>
      <c r="K100" s="45">
        <v>44140</v>
      </c>
      <c r="L100" s="9" t="s">
        <v>2</v>
      </c>
      <c r="M100" s="10" t="s">
        <v>8</v>
      </c>
      <c r="N100" s="11" t="s">
        <v>16</v>
      </c>
    </row>
    <row r="101" spans="1:14" ht="18.75" x14ac:dyDescent="0.25">
      <c r="A101" s="33">
        <v>1</v>
      </c>
      <c r="B101" s="39" t="s">
        <v>11</v>
      </c>
      <c r="C101" s="40"/>
      <c r="D101" s="32" t="s">
        <v>13</v>
      </c>
      <c r="E101" s="13"/>
      <c r="F101" s="14">
        <v>1</v>
      </c>
      <c r="G101" s="14"/>
      <c r="H101" s="14"/>
      <c r="I101" s="14"/>
      <c r="J101" s="14"/>
      <c r="K101" s="15"/>
      <c r="L101" s="16">
        <f t="shared" ref="L101:L103" si="24">+SUM(E101:K101)</f>
        <v>1</v>
      </c>
      <c r="M101" s="34">
        <v>160</v>
      </c>
      <c r="N101" s="35">
        <f t="shared" ref="N101:N103" si="25">L101*M101</f>
        <v>160</v>
      </c>
    </row>
    <row r="102" spans="1:14" ht="18.75" x14ac:dyDescent="0.25">
      <c r="A102" s="22">
        <v>2</v>
      </c>
      <c r="B102" s="39"/>
      <c r="C102" s="40"/>
      <c r="D102" s="12"/>
      <c r="E102" s="13"/>
      <c r="F102" s="14"/>
      <c r="G102" s="14"/>
      <c r="H102" s="14"/>
      <c r="I102" s="14"/>
      <c r="J102" s="14"/>
      <c r="K102" s="15"/>
      <c r="L102" s="16">
        <f t="shared" si="24"/>
        <v>0</v>
      </c>
      <c r="M102" s="34"/>
      <c r="N102" s="35">
        <f t="shared" si="25"/>
        <v>0</v>
      </c>
    </row>
    <row r="103" spans="1:14" ht="19.5" thickBot="1" x14ac:dyDescent="0.3">
      <c r="A103" s="23">
        <v>3</v>
      </c>
      <c r="B103" s="41"/>
      <c r="C103" s="42"/>
      <c r="D103" s="24"/>
      <c r="E103" s="25"/>
      <c r="F103" s="26"/>
      <c r="G103" s="26"/>
      <c r="H103" s="26"/>
      <c r="I103" s="26"/>
      <c r="J103" s="26"/>
      <c r="K103" s="27"/>
      <c r="L103" s="28">
        <f t="shared" si="24"/>
        <v>0</v>
      </c>
      <c r="M103" s="36"/>
      <c r="N103" s="37">
        <f t="shared" si="25"/>
        <v>0</v>
      </c>
    </row>
    <row r="104" spans="1:14" ht="19.5" thickBot="1" x14ac:dyDescent="0.35">
      <c r="A104" s="78" t="s">
        <v>3</v>
      </c>
      <c r="B104" s="79"/>
      <c r="C104" s="79"/>
      <c r="D104" s="79"/>
      <c r="E104" s="17">
        <f t="shared" ref="E104:K104" si="26">SUM(E101:E103)</f>
        <v>0</v>
      </c>
      <c r="F104" s="18">
        <f t="shared" si="26"/>
        <v>1</v>
      </c>
      <c r="G104" s="18">
        <f t="shared" si="26"/>
        <v>0</v>
      </c>
      <c r="H104" s="18">
        <f t="shared" si="26"/>
        <v>0</v>
      </c>
      <c r="I104" s="18">
        <f t="shared" si="26"/>
        <v>0</v>
      </c>
      <c r="J104" s="18">
        <f t="shared" si="26"/>
        <v>0</v>
      </c>
      <c r="K104" s="19">
        <f t="shared" si="26"/>
        <v>0</v>
      </c>
      <c r="L104" s="80" t="s">
        <v>9</v>
      </c>
      <c r="M104" s="81"/>
      <c r="N104" s="38">
        <f>SUM(N101:N103)</f>
        <v>160</v>
      </c>
    </row>
    <row r="107" spans="1:14" ht="15.75" x14ac:dyDescent="0.25">
      <c r="A107" s="3" t="s">
        <v>6</v>
      </c>
      <c r="B107" s="3"/>
      <c r="C107" s="60"/>
      <c r="D107" s="21" t="s">
        <v>7</v>
      </c>
      <c r="E107" s="60"/>
      <c r="F107" s="4"/>
      <c r="G107" s="5"/>
      <c r="H107" s="60"/>
      <c r="I107" s="60"/>
      <c r="J107" s="60"/>
      <c r="K107" s="60"/>
      <c r="L107" s="6" t="s">
        <v>0</v>
      </c>
      <c r="M107" s="70">
        <f>+K110</f>
        <v>44140</v>
      </c>
      <c r="N107" s="71"/>
    </row>
    <row r="108" spans="1:14" ht="16.5" thickBot="1" x14ac:dyDescent="0.3">
      <c r="A108" s="60"/>
      <c r="B108" s="60"/>
      <c r="C108" s="5"/>
      <c r="D108" s="60"/>
      <c r="E108" s="60"/>
      <c r="F108" s="60"/>
      <c r="G108" s="60"/>
      <c r="H108" s="7"/>
      <c r="I108" s="7"/>
      <c r="J108" s="7"/>
      <c r="K108" s="7"/>
      <c r="L108" s="60"/>
      <c r="M108" s="29" t="s">
        <v>5</v>
      </c>
      <c r="N108" s="29"/>
    </row>
    <row r="109" spans="1:14" ht="16.5" thickBot="1" x14ac:dyDescent="0.3">
      <c r="A109" s="72" t="s">
        <v>25</v>
      </c>
      <c r="B109" s="73"/>
      <c r="C109" s="73"/>
      <c r="D109" s="73"/>
      <c r="E109" s="74"/>
      <c r="F109" s="74"/>
      <c r="G109" s="74"/>
      <c r="H109" s="74"/>
      <c r="I109" s="74"/>
      <c r="J109" s="74"/>
      <c r="K109" s="74"/>
      <c r="L109" s="73"/>
      <c r="M109" s="73"/>
      <c r="N109" s="75"/>
    </row>
    <row r="110" spans="1:14" ht="15.75" thickBot="1" x14ac:dyDescent="0.3">
      <c r="A110" s="8" t="s">
        <v>1</v>
      </c>
      <c r="B110" s="76" t="s">
        <v>10</v>
      </c>
      <c r="C110" s="77"/>
      <c r="D110" s="61" t="s">
        <v>17</v>
      </c>
      <c r="E110" s="20">
        <v>44134</v>
      </c>
      <c r="F110" s="20">
        <v>44135</v>
      </c>
      <c r="G110" s="20">
        <v>44136</v>
      </c>
      <c r="H110" s="20">
        <v>44137</v>
      </c>
      <c r="I110" s="20">
        <v>44138</v>
      </c>
      <c r="J110" s="20">
        <v>44139</v>
      </c>
      <c r="K110" s="45">
        <v>44140</v>
      </c>
      <c r="L110" s="9" t="s">
        <v>2</v>
      </c>
      <c r="M110" s="10" t="s">
        <v>8</v>
      </c>
      <c r="N110" s="11" t="s">
        <v>16</v>
      </c>
    </row>
    <row r="111" spans="1:14" ht="18.75" x14ac:dyDescent="0.25">
      <c r="A111" s="33">
        <v>1</v>
      </c>
      <c r="B111" s="39" t="s">
        <v>11</v>
      </c>
      <c r="C111" s="40"/>
      <c r="D111" s="32" t="s">
        <v>13</v>
      </c>
      <c r="E111" s="13"/>
      <c r="F111" s="14"/>
      <c r="G111" s="14"/>
      <c r="H111" s="14"/>
      <c r="I111" s="14"/>
      <c r="J111" s="14"/>
      <c r="K111" s="15">
        <v>1</v>
      </c>
      <c r="L111" s="16">
        <f t="shared" ref="L111:L113" si="27">+SUM(E111:K111)</f>
        <v>1</v>
      </c>
      <c r="M111" s="34">
        <v>160</v>
      </c>
      <c r="N111" s="35">
        <f t="shared" ref="N111:N113" si="28">L111*M111</f>
        <v>160</v>
      </c>
    </row>
    <row r="112" spans="1:14" ht="18.75" x14ac:dyDescent="0.25">
      <c r="A112" s="22">
        <v>2</v>
      </c>
      <c r="B112" s="39"/>
      <c r="C112" s="40"/>
      <c r="D112" s="12"/>
      <c r="E112" s="13"/>
      <c r="F112" s="14"/>
      <c r="G112" s="14"/>
      <c r="H112" s="14"/>
      <c r="I112" s="14"/>
      <c r="J112" s="14"/>
      <c r="K112" s="15"/>
      <c r="L112" s="16">
        <f t="shared" si="27"/>
        <v>0</v>
      </c>
      <c r="M112" s="34"/>
      <c r="N112" s="35">
        <f t="shared" si="28"/>
        <v>0</v>
      </c>
    </row>
    <row r="113" spans="1:14" ht="19.5" thickBot="1" x14ac:dyDescent="0.3">
      <c r="A113" s="23">
        <v>3</v>
      </c>
      <c r="B113" s="41"/>
      <c r="C113" s="42"/>
      <c r="D113" s="24"/>
      <c r="E113" s="25"/>
      <c r="F113" s="26"/>
      <c r="G113" s="26"/>
      <c r="H113" s="26"/>
      <c r="I113" s="26"/>
      <c r="J113" s="26"/>
      <c r="K113" s="27"/>
      <c r="L113" s="28">
        <f t="shared" si="27"/>
        <v>0</v>
      </c>
      <c r="M113" s="36"/>
      <c r="N113" s="37">
        <f t="shared" si="28"/>
        <v>0</v>
      </c>
    </row>
    <row r="114" spans="1:14" ht="19.5" thickBot="1" x14ac:dyDescent="0.35">
      <c r="A114" s="78" t="s">
        <v>3</v>
      </c>
      <c r="B114" s="79"/>
      <c r="C114" s="79"/>
      <c r="D114" s="79"/>
      <c r="E114" s="17">
        <f t="shared" ref="E114:K114" si="29">SUM(E111:E113)</f>
        <v>0</v>
      </c>
      <c r="F114" s="18">
        <f t="shared" si="29"/>
        <v>0</v>
      </c>
      <c r="G114" s="18">
        <f t="shared" si="29"/>
        <v>0</v>
      </c>
      <c r="H114" s="18">
        <f t="shared" si="29"/>
        <v>0</v>
      </c>
      <c r="I114" s="18">
        <f t="shared" si="29"/>
        <v>0</v>
      </c>
      <c r="J114" s="18">
        <f t="shared" si="29"/>
        <v>0</v>
      </c>
      <c r="K114" s="19">
        <f t="shared" si="29"/>
        <v>1</v>
      </c>
      <c r="L114" s="80" t="s">
        <v>9</v>
      </c>
      <c r="M114" s="81"/>
      <c r="N114" s="38">
        <f>SUM(N111:N113)</f>
        <v>160</v>
      </c>
    </row>
    <row r="117" spans="1:14" ht="15.75" x14ac:dyDescent="0.25">
      <c r="A117" s="3" t="s">
        <v>6</v>
      </c>
      <c r="B117" s="3"/>
      <c r="C117" s="62"/>
      <c r="D117" s="21" t="s">
        <v>7</v>
      </c>
      <c r="E117" s="62"/>
      <c r="F117" s="4"/>
      <c r="G117" s="5"/>
      <c r="H117" s="62"/>
      <c r="I117" s="62"/>
      <c r="J117" s="62"/>
      <c r="K117" s="62"/>
      <c r="L117" s="6" t="s">
        <v>0</v>
      </c>
      <c r="M117" s="70">
        <f>+K120</f>
        <v>44147</v>
      </c>
      <c r="N117" s="71"/>
    </row>
    <row r="118" spans="1:14" ht="16.5" thickBot="1" x14ac:dyDescent="0.3">
      <c r="A118" s="62"/>
      <c r="B118" s="62"/>
      <c r="C118" s="5"/>
      <c r="D118" s="62"/>
      <c r="E118" s="62"/>
      <c r="F118" s="62"/>
      <c r="G118" s="62"/>
      <c r="H118" s="7"/>
      <c r="I118" s="7"/>
      <c r="J118" s="7"/>
      <c r="K118" s="7"/>
      <c r="L118" s="62"/>
      <c r="M118" s="29" t="s">
        <v>5</v>
      </c>
      <c r="N118" s="29"/>
    </row>
    <row r="119" spans="1:14" ht="16.5" thickBot="1" x14ac:dyDescent="0.3">
      <c r="A119" s="72" t="s">
        <v>26</v>
      </c>
      <c r="B119" s="73"/>
      <c r="C119" s="73"/>
      <c r="D119" s="73"/>
      <c r="E119" s="74"/>
      <c r="F119" s="74"/>
      <c r="G119" s="74"/>
      <c r="H119" s="74"/>
      <c r="I119" s="74"/>
      <c r="J119" s="74"/>
      <c r="K119" s="74"/>
      <c r="L119" s="73"/>
      <c r="M119" s="73"/>
      <c r="N119" s="75"/>
    </row>
    <row r="120" spans="1:14" ht="15.75" thickBot="1" x14ac:dyDescent="0.3">
      <c r="A120" s="8" t="s">
        <v>1</v>
      </c>
      <c r="B120" s="76" t="s">
        <v>10</v>
      </c>
      <c r="C120" s="77"/>
      <c r="D120" s="63" t="s">
        <v>17</v>
      </c>
      <c r="E120" s="20">
        <v>44141</v>
      </c>
      <c r="F120" s="20">
        <v>44142</v>
      </c>
      <c r="G120" s="20">
        <v>44143</v>
      </c>
      <c r="H120" s="20">
        <v>44144</v>
      </c>
      <c r="I120" s="20">
        <v>44145</v>
      </c>
      <c r="J120" s="20">
        <v>44146</v>
      </c>
      <c r="K120" s="45">
        <v>44147</v>
      </c>
      <c r="L120" s="9" t="s">
        <v>2</v>
      </c>
      <c r="M120" s="10" t="s">
        <v>8</v>
      </c>
      <c r="N120" s="11" t="s">
        <v>16</v>
      </c>
    </row>
    <row r="121" spans="1:14" ht="18.75" x14ac:dyDescent="0.25">
      <c r="A121" s="33">
        <v>1</v>
      </c>
      <c r="B121" s="39" t="s">
        <v>11</v>
      </c>
      <c r="C121" s="40"/>
      <c r="D121" s="32" t="s">
        <v>13</v>
      </c>
      <c r="E121" s="13"/>
      <c r="F121" s="14">
        <v>1</v>
      </c>
      <c r="G121" s="14"/>
      <c r="H121" s="14"/>
      <c r="I121" s="14"/>
      <c r="J121" s="14"/>
      <c r="K121" s="15"/>
      <c r="L121" s="16">
        <f t="shared" ref="L121:L123" si="30">+SUM(E121:K121)</f>
        <v>1</v>
      </c>
      <c r="M121" s="34">
        <v>160</v>
      </c>
      <c r="N121" s="35">
        <f t="shared" ref="N121:N123" si="31">L121*M121</f>
        <v>160</v>
      </c>
    </row>
    <row r="122" spans="1:14" ht="18.75" x14ac:dyDescent="0.25">
      <c r="A122" s="22">
        <v>2</v>
      </c>
      <c r="B122" s="39"/>
      <c r="C122" s="40"/>
      <c r="D122" s="12"/>
      <c r="E122" s="13"/>
      <c r="F122" s="14"/>
      <c r="G122" s="14"/>
      <c r="H122" s="14"/>
      <c r="I122" s="14"/>
      <c r="J122" s="14"/>
      <c r="K122" s="15"/>
      <c r="L122" s="16">
        <f t="shared" si="30"/>
        <v>0</v>
      </c>
      <c r="M122" s="34"/>
      <c r="N122" s="35">
        <f t="shared" si="31"/>
        <v>0</v>
      </c>
    </row>
    <row r="123" spans="1:14" ht="19.5" thickBot="1" x14ac:dyDescent="0.3">
      <c r="A123" s="23">
        <v>3</v>
      </c>
      <c r="B123" s="41"/>
      <c r="C123" s="42"/>
      <c r="D123" s="24"/>
      <c r="E123" s="25"/>
      <c r="F123" s="26"/>
      <c r="G123" s="26"/>
      <c r="H123" s="26"/>
      <c r="I123" s="26"/>
      <c r="J123" s="26"/>
      <c r="K123" s="27"/>
      <c r="L123" s="28">
        <f t="shared" si="30"/>
        <v>0</v>
      </c>
      <c r="M123" s="36"/>
      <c r="N123" s="37">
        <f t="shared" si="31"/>
        <v>0</v>
      </c>
    </row>
    <row r="124" spans="1:14" ht="19.5" thickBot="1" x14ac:dyDescent="0.35">
      <c r="A124" s="78" t="s">
        <v>3</v>
      </c>
      <c r="B124" s="79"/>
      <c r="C124" s="79"/>
      <c r="D124" s="79"/>
      <c r="E124" s="17">
        <f t="shared" ref="E124:K124" si="32">SUM(E121:E123)</f>
        <v>0</v>
      </c>
      <c r="F124" s="18">
        <f t="shared" si="32"/>
        <v>1</v>
      </c>
      <c r="G124" s="18">
        <f t="shared" si="32"/>
        <v>0</v>
      </c>
      <c r="H124" s="18">
        <f t="shared" si="32"/>
        <v>0</v>
      </c>
      <c r="I124" s="18">
        <f t="shared" si="32"/>
        <v>0</v>
      </c>
      <c r="J124" s="18">
        <f t="shared" si="32"/>
        <v>0</v>
      </c>
      <c r="K124" s="19">
        <f t="shared" si="32"/>
        <v>0</v>
      </c>
      <c r="L124" s="80" t="s">
        <v>9</v>
      </c>
      <c r="M124" s="81"/>
      <c r="N124" s="38">
        <f>SUM(N121:N123)</f>
        <v>160</v>
      </c>
    </row>
    <row r="127" spans="1:14" ht="15.75" x14ac:dyDescent="0.25">
      <c r="A127" s="3" t="s">
        <v>6</v>
      </c>
      <c r="B127" s="3"/>
      <c r="C127" s="64"/>
      <c r="D127" s="21" t="s">
        <v>7</v>
      </c>
      <c r="E127" s="64"/>
      <c r="F127" s="4"/>
      <c r="G127" s="5"/>
      <c r="H127" s="64"/>
      <c r="I127" s="64"/>
      <c r="J127" s="64"/>
      <c r="K127" s="64"/>
      <c r="L127" s="6" t="s">
        <v>0</v>
      </c>
      <c r="M127" s="70">
        <f>+K130</f>
        <v>44154</v>
      </c>
      <c r="N127" s="71"/>
    </row>
    <row r="128" spans="1:14" ht="16.5" thickBot="1" x14ac:dyDescent="0.3">
      <c r="A128" s="64"/>
      <c r="B128" s="64"/>
      <c r="C128" s="5"/>
      <c r="D128" s="64"/>
      <c r="E128" s="64"/>
      <c r="F128" s="64"/>
      <c r="G128" s="64"/>
      <c r="H128" s="7"/>
      <c r="I128" s="7"/>
      <c r="J128" s="7"/>
      <c r="K128" s="7"/>
      <c r="L128" s="64"/>
      <c r="M128" s="29" t="s">
        <v>5</v>
      </c>
      <c r="N128" s="29"/>
    </row>
    <row r="129" spans="1:14" ht="16.5" thickBot="1" x14ac:dyDescent="0.3">
      <c r="A129" s="72" t="s">
        <v>27</v>
      </c>
      <c r="B129" s="73"/>
      <c r="C129" s="73"/>
      <c r="D129" s="73"/>
      <c r="E129" s="74"/>
      <c r="F129" s="74"/>
      <c r="G129" s="74"/>
      <c r="H129" s="74"/>
      <c r="I129" s="74"/>
      <c r="J129" s="74"/>
      <c r="K129" s="74"/>
      <c r="L129" s="73"/>
      <c r="M129" s="73"/>
      <c r="N129" s="75"/>
    </row>
    <row r="130" spans="1:14" ht="15.75" thickBot="1" x14ac:dyDescent="0.3">
      <c r="A130" s="8" t="s">
        <v>1</v>
      </c>
      <c r="B130" s="76" t="s">
        <v>10</v>
      </c>
      <c r="C130" s="77"/>
      <c r="D130" s="65" t="s">
        <v>17</v>
      </c>
      <c r="E130" s="20">
        <v>44148</v>
      </c>
      <c r="F130" s="20">
        <v>44149</v>
      </c>
      <c r="G130" s="20">
        <v>44150</v>
      </c>
      <c r="H130" s="20">
        <v>44151</v>
      </c>
      <c r="I130" s="20">
        <v>44152</v>
      </c>
      <c r="J130" s="20">
        <v>44153</v>
      </c>
      <c r="K130" s="45">
        <v>44154</v>
      </c>
      <c r="L130" s="9" t="s">
        <v>2</v>
      </c>
      <c r="M130" s="10" t="s">
        <v>8</v>
      </c>
      <c r="N130" s="11" t="s">
        <v>16</v>
      </c>
    </row>
    <row r="131" spans="1:14" ht="18.75" x14ac:dyDescent="0.25">
      <c r="A131" s="33">
        <v>1</v>
      </c>
      <c r="B131" s="39" t="s">
        <v>11</v>
      </c>
      <c r="C131" s="40"/>
      <c r="D131" s="32" t="s">
        <v>13</v>
      </c>
      <c r="E131" s="13"/>
      <c r="F131" s="14">
        <v>1</v>
      </c>
      <c r="G131" s="14"/>
      <c r="H131" s="14"/>
      <c r="I131" s="14"/>
      <c r="J131" s="14"/>
      <c r="K131" s="15"/>
      <c r="L131" s="16">
        <f t="shared" ref="L131:L133" si="33">+SUM(E131:K131)</f>
        <v>1</v>
      </c>
      <c r="M131" s="34">
        <v>160</v>
      </c>
      <c r="N131" s="35">
        <f t="shared" ref="N131:N133" si="34">L131*M131</f>
        <v>160</v>
      </c>
    </row>
    <row r="132" spans="1:14" ht="18.75" x14ac:dyDescent="0.25">
      <c r="A132" s="22">
        <v>2</v>
      </c>
      <c r="B132" s="39"/>
      <c r="C132" s="40"/>
      <c r="D132" s="12"/>
      <c r="E132" s="13"/>
      <c r="F132" s="14"/>
      <c r="G132" s="14"/>
      <c r="H132" s="14"/>
      <c r="I132" s="14"/>
      <c r="J132" s="14"/>
      <c r="K132" s="15"/>
      <c r="L132" s="16">
        <f t="shared" si="33"/>
        <v>0</v>
      </c>
      <c r="M132" s="34"/>
      <c r="N132" s="35">
        <f t="shared" si="34"/>
        <v>0</v>
      </c>
    </row>
    <row r="133" spans="1:14" ht="19.5" thickBot="1" x14ac:dyDescent="0.3">
      <c r="A133" s="23">
        <v>3</v>
      </c>
      <c r="B133" s="41"/>
      <c r="C133" s="42"/>
      <c r="D133" s="24"/>
      <c r="E133" s="25"/>
      <c r="F133" s="26"/>
      <c r="G133" s="26"/>
      <c r="H133" s="26"/>
      <c r="I133" s="26"/>
      <c r="J133" s="26"/>
      <c r="K133" s="27"/>
      <c r="L133" s="28">
        <f t="shared" si="33"/>
        <v>0</v>
      </c>
      <c r="M133" s="36"/>
      <c r="N133" s="37">
        <f t="shared" si="34"/>
        <v>0</v>
      </c>
    </row>
    <row r="134" spans="1:14" ht="19.5" thickBot="1" x14ac:dyDescent="0.35">
      <c r="A134" s="78" t="s">
        <v>3</v>
      </c>
      <c r="B134" s="79"/>
      <c r="C134" s="79"/>
      <c r="D134" s="79"/>
      <c r="E134" s="17">
        <f t="shared" ref="E134:K134" si="35">SUM(E131:E133)</f>
        <v>0</v>
      </c>
      <c r="F134" s="18">
        <f t="shared" si="35"/>
        <v>1</v>
      </c>
      <c r="G134" s="18">
        <f t="shared" si="35"/>
        <v>0</v>
      </c>
      <c r="H134" s="18">
        <f t="shared" si="35"/>
        <v>0</v>
      </c>
      <c r="I134" s="18">
        <f t="shared" si="35"/>
        <v>0</v>
      </c>
      <c r="J134" s="18">
        <f t="shared" si="35"/>
        <v>0</v>
      </c>
      <c r="K134" s="19">
        <f t="shared" si="35"/>
        <v>0</v>
      </c>
      <c r="L134" s="80" t="s">
        <v>9</v>
      </c>
      <c r="M134" s="81"/>
      <c r="N134" s="38">
        <f>SUM(N131:N133)</f>
        <v>160</v>
      </c>
    </row>
    <row r="137" spans="1:14" ht="15.75" x14ac:dyDescent="0.25">
      <c r="A137" s="3" t="s">
        <v>6</v>
      </c>
      <c r="B137" s="3"/>
      <c r="C137" s="66"/>
      <c r="D137" s="21" t="s">
        <v>7</v>
      </c>
      <c r="E137" s="66"/>
      <c r="F137" s="4"/>
      <c r="G137" s="5"/>
      <c r="H137" s="66"/>
      <c r="I137" s="66"/>
      <c r="J137" s="66"/>
      <c r="K137" s="66"/>
      <c r="L137" s="6" t="s">
        <v>0</v>
      </c>
      <c r="M137" s="70">
        <f>+K140</f>
        <v>44161</v>
      </c>
      <c r="N137" s="71"/>
    </row>
    <row r="138" spans="1:14" ht="16.5" thickBot="1" x14ac:dyDescent="0.3">
      <c r="A138" s="66"/>
      <c r="B138" s="66"/>
      <c r="C138" s="5"/>
      <c r="D138" s="66"/>
      <c r="E138" s="66"/>
      <c r="F138" s="66"/>
      <c r="G138" s="66"/>
      <c r="H138" s="7"/>
      <c r="I138" s="7"/>
      <c r="J138" s="7"/>
      <c r="K138" s="7"/>
      <c r="L138" s="66"/>
      <c r="M138" s="29" t="s">
        <v>5</v>
      </c>
      <c r="N138" s="29"/>
    </row>
    <row r="139" spans="1:14" ht="16.5" thickBot="1" x14ac:dyDescent="0.3">
      <c r="A139" s="72" t="s">
        <v>28</v>
      </c>
      <c r="B139" s="73"/>
      <c r="C139" s="73"/>
      <c r="D139" s="73"/>
      <c r="E139" s="74"/>
      <c r="F139" s="74"/>
      <c r="G139" s="74"/>
      <c r="H139" s="74"/>
      <c r="I139" s="74"/>
      <c r="J139" s="74"/>
      <c r="K139" s="74"/>
      <c r="L139" s="73"/>
      <c r="M139" s="73"/>
      <c r="N139" s="75"/>
    </row>
    <row r="140" spans="1:14" ht="15.75" thickBot="1" x14ac:dyDescent="0.3">
      <c r="A140" s="8" t="s">
        <v>1</v>
      </c>
      <c r="B140" s="76" t="s">
        <v>10</v>
      </c>
      <c r="C140" s="77"/>
      <c r="D140" s="67" t="s">
        <v>17</v>
      </c>
      <c r="E140" s="20">
        <v>44155</v>
      </c>
      <c r="F140" s="20">
        <v>44156</v>
      </c>
      <c r="G140" s="20">
        <v>44157</v>
      </c>
      <c r="H140" s="20">
        <v>44158</v>
      </c>
      <c r="I140" s="20">
        <v>44159</v>
      </c>
      <c r="J140" s="20">
        <v>44160</v>
      </c>
      <c r="K140" s="45">
        <v>44161</v>
      </c>
      <c r="L140" s="9" t="s">
        <v>2</v>
      </c>
      <c r="M140" s="10" t="s">
        <v>8</v>
      </c>
      <c r="N140" s="11" t="s">
        <v>16</v>
      </c>
    </row>
    <row r="141" spans="1:14" ht="18.75" x14ac:dyDescent="0.25">
      <c r="A141" s="33">
        <v>1</v>
      </c>
      <c r="B141" s="39" t="s">
        <v>11</v>
      </c>
      <c r="C141" s="40"/>
      <c r="D141" s="32" t="s">
        <v>13</v>
      </c>
      <c r="E141" s="13">
        <v>1</v>
      </c>
      <c r="F141" s="14"/>
      <c r="G141" s="14"/>
      <c r="H141" s="14"/>
      <c r="I141" s="14"/>
      <c r="J141" s="14"/>
      <c r="K141" s="15"/>
      <c r="L141" s="16">
        <f t="shared" ref="L141:L143" si="36">+SUM(E141:K141)</f>
        <v>1</v>
      </c>
      <c r="M141" s="34">
        <v>160</v>
      </c>
      <c r="N141" s="35">
        <f t="shared" ref="N141:N143" si="37">L141*M141</f>
        <v>160</v>
      </c>
    </row>
    <row r="142" spans="1:14" ht="18.75" x14ac:dyDescent="0.25">
      <c r="A142" s="22">
        <v>2</v>
      </c>
      <c r="B142" s="39"/>
      <c r="C142" s="40"/>
      <c r="D142" s="12"/>
      <c r="E142" s="13"/>
      <c r="F142" s="14"/>
      <c r="G142" s="14"/>
      <c r="H142" s="14"/>
      <c r="I142" s="14"/>
      <c r="J142" s="14"/>
      <c r="K142" s="15"/>
      <c r="L142" s="16">
        <f t="shared" si="36"/>
        <v>0</v>
      </c>
      <c r="M142" s="34"/>
      <c r="N142" s="35">
        <f t="shared" si="37"/>
        <v>0</v>
      </c>
    </row>
    <row r="143" spans="1:14" ht="19.5" thickBot="1" x14ac:dyDescent="0.3">
      <c r="A143" s="23">
        <v>3</v>
      </c>
      <c r="B143" s="41"/>
      <c r="C143" s="42"/>
      <c r="D143" s="24"/>
      <c r="E143" s="25"/>
      <c r="F143" s="26"/>
      <c r="G143" s="26"/>
      <c r="H143" s="26"/>
      <c r="I143" s="26"/>
      <c r="J143" s="26"/>
      <c r="K143" s="27"/>
      <c r="L143" s="28">
        <f t="shared" si="36"/>
        <v>0</v>
      </c>
      <c r="M143" s="36"/>
      <c r="N143" s="37">
        <f t="shared" si="37"/>
        <v>0</v>
      </c>
    </row>
    <row r="144" spans="1:14" ht="19.5" thickBot="1" x14ac:dyDescent="0.35">
      <c r="A144" s="78" t="s">
        <v>3</v>
      </c>
      <c r="B144" s="79"/>
      <c r="C144" s="79"/>
      <c r="D144" s="79"/>
      <c r="E144" s="17">
        <f t="shared" ref="E144:K144" si="38">SUM(E141:E143)</f>
        <v>1</v>
      </c>
      <c r="F144" s="18">
        <f t="shared" si="38"/>
        <v>0</v>
      </c>
      <c r="G144" s="18">
        <f t="shared" si="38"/>
        <v>0</v>
      </c>
      <c r="H144" s="18">
        <f t="shared" si="38"/>
        <v>0</v>
      </c>
      <c r="I144" s="18">
        <f t="shared" si="38"/>
        <v>0</v>
      </c>
      <c r="J144" s="18">
        <f t="shared" si="38"/>
        <v>0</v>
      </c>
      <c r="K144" s="19">
        <f t="shared" si="38"/>
        <v>0</v>
      </c>
      <c r="L144" s="80" t="s">
        <v>9</v>
      </c>
      <c r="M144" s="81"/>
      <c r="N144" s="38">
        <f>SUM(N141:N143)</f>
        <v>160</v>
      </c>
    </row>
    <row r="147" spans="1:14" ht="15.75" x14ac:dyDescent="0.25">
      <c r="A147" s="3" t="s">
        <v>6</v>
      </c>
      <c r="B147" s="3"/>
      <c r="C147" s="68"/>
      <c r="D147" s="21" t="s">
        <v>7</v>
      </c>
      <c r="E147" s="68"/>
      <c r="F147" s="4"/>
      <c r="G147" s="5"/>
      <c r="H147" s="68"/>
      <c r="I147" s="68"/>
      <c r="J147" s="68"/>
      <c r="K147" s="68"/>
      <c r="L147" s="6" t="s">
        <v>0</v>
      </c>
      <c r="M147" s="70">
        <f>+K150</f>
        <v>44161</v>
      </c>
      <c r="N147" s="71"/>
    </row>
    <row r="148" spans="1:14" ht="16.5" thickBot="1" x14ac:dyDescent="0.3">
      <c r="A148" s="68"/>
      <c r="B148" s="68"/>
      <c r="C148" s="5"/>
      <c r="D148" s="68"/>
      <c r="E148" s="68"/>
      <c r="F148" s="68"/>
      <c r="G148" s="68"/>
      <c r="H148" s="7"/>
      <c r="I148" s="7"/>
      <c r="J148" s="7"/>
      <c r="K148" s="7"/>
      <c r="L148" s="68"/>
      <c r="M148" s="29" t="s">
        <v>5</v>
      </c>
      <c r="N148" s="29"/>
    </row>
    <row r="149" spans="1:14" ht="16.5" thickBot="1" x14ac:dyDescent="0.3">
      <c r="A149" s="72" t="s">
        <v>28</v>
      </c>
      <c r="B149" s="73"/>
      <c r="C149" s="73"/>
      <c r="D149" s="73"/>
      <c r="E149" s="74"/>
      <c r="F149" s="74"/>
      <c r="G149" s="74"/>
      <c r="H149" s="74"/>
      <c r="I149" s="74"/>
      <c r="J149" s="74"/>
      <c r="K149" s="74"/>
      <c r="L149" s="73"/>
      <c r="M149" s="73"/>
      <c r="N149" s="75"/>
    </row>
    <row r="150" spans="1:14" ht="15.75" thickBot="1" x14ac:dyDescent="0.3">
      <c r="A150" s="8" t="s">
        <v>1</v>
      </c>
      <c r="B150" s="76" t="s">
        <v>10</v>
      </c>
      <c r="C150" s="77"/>
      <c r="D150" s="69" t="s">
        <v>17</v>
      </c>
      <c r="E150" s="20">
        <v>44155</v>
      </c>
      <c r="F150" s="20">
        <v>44156</v>
      </c>
      <c r="G150" s="20">
        <v>44157</v>
      </c>
      <c r="H150" s="20">
        <v>44158</v>
      </c>
      <c r="I150" s="20">
        <v>44159</v>
      </c>
      <c r="J150" s="20">
        <v>44160</v>
      </c>
      <c r="K150" s="45">
        <v>44161</v>
      </c>
      <c r="L150" s="9" t="s">
        <v>2</v>
      </c>
      <c r="M150" s="10" t="s">
        <v>8</v>
      </c>
      <c r="N150" s="11" t="s">
        <v>16</v>
      </c>
    </row>
    <row r="151" spans="1:14" ht="18.75" x14ac:dyDescent="0.25">
      <c r="A151" s="33">
        <v>1</v>
      </c>
      <c r="B151" s="39" t="s">
        <v>11</v>
      </c>
      <c r="C151" s="40"/>
      <c r="D151" s="32" t="s">
        <v>13</v>
      </c>
      <c r="E151" s="13"/>
      <c r="F151" s="13">
        <v>1</v>
      </c>
      <c r="G151" s="14"/>
      <c r="H151" s="14"/>
      <c r="I151" s="14"/>
      <c r="J151" s="14"/>
      <c r="K151" s="15"/>
      <c r="L151" s="16">
        <f t="shared" ref="L151:L153" si="39">+SUM(E151:K151)</f>
        <v>1</v>
      </c>
      <c r="M151" s="34">
        <v>160</v>
      </c>
      <c r="N151" s="35">
        <f t="shared" ref="N151:N153" si="40">L151*M151</f>
        <v>160</v>
      </c>
    </row>
    <row r="152" spans="1:14" ht="18.75" x14ac:dyDescent="0.25">
      <c r="A152" s="22">
        <v>2</v>
      </c>
      <c r="B152" s="39"/>
      <c r="C152" s="40"/>
      <c r="D152" s="12"/>
      <c r="E152" s="13"/>
      <c r="F152" s="14"/>
      <c r="G152" s="14"/>
      <c r="H152" s="14"/>
      <c r="I152" s="14"/>
      <c r="J152" s="14"/>
      <c r="K152" s="15"/>
      <c r="L152" s="16">
        <f t="shared" si="39"/>
        <v>0</v>
      </c>
      <c r="M152" s="34"/>
      <c r="N152" s="35">
        <f t="shared" si="40"/>
        <v>0</v>
      </c>
    </row>
    <row r="153" spans="1:14" ht="19.5" thickBot="1" x14ac:dyDescent="0.3">
      <c r="A153" s="23">
        <v>3</v>
      </c>
      <c r="B153" s="41"/>
      <c r="C153" s="42"/>
      <c r="D153" s="24"/>
      <c r="E153" s="25"/>
      <c r="F153" s="26"/>
      <c r="G153" s="26"/>
      <c r="H153" s="26"/>
      <c r="I153" s="26"/>
      <c r="J153" s="26"/>
      <c r="K153" s="27"/>
      <c r="L153" s="28">
        <f t="shared" si="39"/>
        <v>0</v>
      </c>
      <c r="M153" s="36"/>
      <c r="N153" s="37">
        <f t="shared" si="40"/>
        <v>0</v>
      </c>
    </row>
    <row r="154" spans="1:14" ht="19.5" thickBot="1" x14ac:dyDescent="0.35">
      <c r="A154" s="78" t="s">
        <v>3</v>
      </c>
      <c r="B154" s="79"/>
      <c r="C154" s="79"/>
      <c r="D154" s="79"/>
      <c r="E154" s="17">
        <f t="shared" ref="E154:K154" si="41">SUM(E151:E153)</f>
        <v>0</v>
      </c>
      <c r="F154" s="18">
        <f t="shared" si="41"/>
        <v>1</v>
      </c>
      <c r="G154" s="18">
        <f t="shared" si="41"/>
        <v>0</v>
      </c>
      <c r="H154" s="18">
        <f t="shared" si="41"/>
        <v>0</v>
      </c>
      <c r="I154" s="18">
        <f t="shared" si="41"/>
        <v>0</v>
      </c>
      <c r="J154" s="18">
        <f t="shared" si="41"/>
        <v>0</v>
      </c>
      <c r="K154" s="19">
        <f t="shared" si="41"/>
        <v>0</v>
      </c>
      <c r="L154" s="80" t="s">
        <v>9</v>
      </c>
      <c r="M154" s="81"/>
      <c r="N154" s="38">
        <f>SUM(N151:N153)</f>
        <v>160</v>
      </c>
    </row>
  </sheetData>
  <mergeCells count="70">
    <mergeCell ref="M137:N137"/>
    <mergeCell ref="A139:N139"/>
    <mergeCell ref="B140:C140"/>
    <mergeCell ref="A144:D144"/>
    <mergeCell ref="L144:M144"/>
    <mergeCell ref="M127:N127"/>
    <mergeCell ref="A129:N129"/>
    <mergeCell ref="B130:C130"/>
    <mergeCell ref="A134:D134"/>
    <mergeCell ref="L134:M134"/>
    <mergeCell ref="M117:N117"/>
    <mergeCell ref="A119:N119"/>
    <mergeCell ref="B120:C120"/>
    <mergeCell ref="A124:D124"/>
    <mergeCell ref="L124:M124"/>
    <mergeCell ref="M97:N97"/>
    <mergeCell ref="A99:N99"/>
    <mergeCell ref="B100:C100"/>
    <mergeCell ref="A104:D104"/>
    <mergeCell ref="L104:M104"/>
    <mergeCell ref="M61:N61"/>
    <mergeCell ref="A63:N63"/>
    <mergeCell ref="B64:C64"/>
    <mergeCell ref="A68:D68"/>
    <mergeCell ref="L68:M68"/>
    <mergeCell ref="M49:N49"/>
    <mergeCell ref="A51:N51"/>
    <mergeCell ref="B52:C52"/>
    <mergeCell ref="A56:D56"/>
    <mergeCell ref="L56:M56"/>
    <mergeCell ref="M4:N4"/>
    <mergeCell ref="A6:N6"/>
    <mergeCell ref="B7:C7"/>
    <mergeCell ref="A11:D11"/>
    <mergeCell ref="L11:M11"/>
    <mergeCell ref="M15:N15"/>
    <mergeCell ref="A17:N17"/>
    <mergeCell ref="B18:C18"/>
    <mergeCell ref="A22:D22"/>
    <mergeCell ref="L22:M22"/>
    <mergeCell ref="M26:N26"/>
    <mergeCell ref="A28:N28"/>
    <mergeCell ref="B29:C29"/>
    <mergeCell ref="A33:D33"/>
    <mergeCell ref="L33:M33"/>
    <mergeCell ref="M37:N37"/>
    <mergeCell ref="A39:N39"/>
    <mergeCell ref="B40:C40"/>
    <mergeCell ref="A44:D44"/>
    <mergeCell ref="L44:M44"/>
    <mergeCell ref="M73:N73"/>
    <mergeCell ref="A75:N75"/>
    <mergeCell ref="B76:C76"/>
    <mergeCell ref="A80:D80"/>
    <mergeCell ref="L80:M80"/>
    <mergeCell ref="M85:N85"/>
    <mergeCell ref="A87:N87"/>
    <mergeCell ref="B88:C88"/>
    <mergeCell ref="A92:D92"/>
    <mergeCell ref="L92:M92"/>
    <mergeCell ref="M107:N107"/>
    <mergeCell ref="A109:N109"/>
    <mergeCell ref="B110:C110"/>
    <mergeCell ref="A114:D114"/>
    <mergeCell ref="L114:M114"/>
    <mergeCell ref="M147:N147"/>
    <mergeCell ref="A149:N149"/>
    <mergeCell ref="B150:C150"/>
    <mergeCell ref="A154:D154"/>
    <mergeCell ref="L154:M154"/>
  </mergeCells>
  <pageMargins left="0.7" right="0.7" top="0.75" bottom="0.75" header="0.3" footer="0.3"/>
  <pageSetup paperSize="9" scale="5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2020-08-20T14:55:10Z</cp:lastPrinted>
  <dcterms:created xsi:type="dcterms:W3CDTF">2020-07-23T21:29:15Z</dcterms:created>
  <dcterms:modified xsi:type="dcterms:W3CDTF">2020-11-26T14:39:41Z</dcterms:modified>
</cp:coreProperties>
</file>