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N16" i="1" s="1"/>
  <c r="N15" i="1"/>
  <c r="M15" i="1"/>
  <c r="L15" i="1"/>
  <c r="M14" i="1"/>
  <c r="N14" i="1" s="1"/>
  <c r="L14" i="1"/>
  <c r="K11" i="1"/>
  <c r="J11" i="1"/>
  <c r="I11" i="1"/>
  <c r="H11" i="1"/>
  <c r="G11" i="1"/>
  <c r="F11" i="1"/>
  <c r="E11" i="1"/>
  <c r="N10" i="1"/>
  <c r="L10" i="1"/>
  <c r="N9" i="1"/>
  <c r="L9" i="1"/>
  <c r="N8" i="1"/>
  <c r="N11" i="1" s="1"/>
  <c r="L8" i="1"/>
  <c r="M4" i="1"/>
</calcChain>
</file>

<file path=xl/comments1.xml><?xml version="1.0" encoding="utf-8"?>
<comments xmlns="http://schemas.openxmlformats.org/spreadsheetml/2006/main">
  <authors>
    <author>Carlos Cerpa</author>
  </authors>
  <commentList>
    <comment ref="B10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REALIZAR SU DEPOSITO EN LA CUENTA DE JAIME MARTIN GERONIMO GONZALES 
BCP DOLARES
192-97637692-1-28                            </t>
        </r>
      </text>
    </comment>
  </commentList>
</comments>
</file>

<file path=xl/sharedStrings.xml><?xml version="1.0" encoding="utf-8"?>
<sst xmlns="http://schemas.openxmlformats.org/spreadsheetml/2006/main" count="37" uniqueCount="28">
  <si>
    <t>GREAT SOUTHERN FISHERIES COOK</t>
  </si>
  <si>
    <t>CONTROL DOTACION MINIMA BP. ALTAR 6</t>
  </si>
  <si>
    <t>DOTACION MINIMA VEDA - BAHIA CALLAO 2020</t>
  </si>
  <si>
    <t>FECHA:</t>
  </si>
  <si>
    <t>ASISTENCIA DEL 26 DE SETIEMBRE AL 02 DE OCTUBRE -2020</t>
  </si>
  <si>
    <t>N°</t>
  </si>
  <si>
    <t>Apellidos y Nombres</t>
  </si>
  <si>
    <t>Cargo</t>
  </si>
  <si>
    <t>TOTAL DIAS</t>
  </si>
  <si>
    <t>US $  (X DIA)</t>
  </si>
  <si>
    <t>US $  (TOTAL)</t>
  </si>
  <si>
    <t>MUÑOZ</t>
  </si>
  <si>
    <t>GABRIEL</t>
  </si>
  <si>
    <t>MAQUINISTA</t>
  </si>
  <si>
    <t>REYES LA TORRE</t>
  </si>
  <si>
    <t xml:space="preserve">ORLANDO </t>
  </si>
  <si>
    <t>TRIPULANTE</t>
  </si>
  <si>
    <t>GERONIMO LA ROSA</t>
  </si>
  <si>
    <t>JAIME</t>
  </si>
  <si>
    <t>TOTAL</t>
  </si>
  <si>
    <t>TOTAL   US  $</t>
  </si>
  <si>
    <t>SOLES S/.  (X DIA)</t>
  </si>
  <si>
    <t>SOLES S/.  (TOTAL)</t>
  </si>
  <si>
    <t>LAZO PADILLA</t>
  </si>
  <si>
    <t>GUILLERMO AUGUSTO</t>
  </si>
  <si>
    <t>HUAMAN CATALAN</t>
  </si>
  <si>
    <t>ANDRES AVELINO</t>
  </si>
  <si>
    <t>JAIME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</si>
</sst>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$-540A]#,##0.00"/>
    <numFmt numFmtId="167" formatCode="&quot;S/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65" fontId="5" fillId="4" borderId="26" xfId="0" applyNumberFormat="1" applyFont="1" applyFill="1" applyBorder="1" applyAlignment="1">
      <alignment horizontal="center" vertical="center"/>
    </xf>
    <xf numFmtId="165" fontId="5" fillId="0" borderId="27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/>
    </xf>
    <xf numFmtId="0" fontId="7" fillId="0" borderId="29" xfId="0" applyFont="1" applyBorder="1"/>
    <xf numFmtId="1" fontId="9" fillId="0" borderId="30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7" fillId="0" borderId="33" xfId="0" applyFont="1" applyBorder="1"/>
    <xf numFmtId="165" fontId="10" fillId="4" borderId="33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7" fontId="5" fillId="0" borderId="17" xfId="0" applyNumberFormat="1" applyFont="1" applyBorder="1" applyAlignment="1">
      <alignment horizontal="right" vertical="center"/>
    </xf>
    <xf numFmtId="1" fontId="9" fillId="0" borderId="3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 vertical="center"/>
    </xf>
    <xf numFmtId="167" fontId="5" fillId="4" borderId="40" xfId="0" applyNumberFormat="1" applyFont="1" applyFill="1" applyBorder="1" applyAlignment="1">
      <alignment horizontal="center" vertical="center"/>
    </xf>
    <xf numFmtId="167" fontId="5" fillId="0" borderId="41" xfId="0" applyNumberFormat="1" applyFont="1" applyBorder="1" applyAlignment="1">
      <alignment horizontal="right" vertical="center"/>
    </xf>
    <xf numFmtId="1" fontId="9" fillId="0" borderId="34" xfId="0" applyNumberFormat="1" applyFont="1" applyFill="1" applyBorder="1" applyAlignment="1">
      <alignment horizontal="center" vertical="center"/>
    </xf>
    <xf numFmtId="1" fontId="9" fillId="0" borderId="35" xfId="0" applyNumberFormat="1" applyFont="1" applyFill="1" applyBorder="1" applyAlignment="1">
      <alignment horizontal="center" vertical="center"/>
    </xf>
    <xf numFmtId="167" fontId="5" fillId="0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7"/>
  <sheetViews>
    <sheetView tabSelected="1" workbookViewId="0">
      <selection activeCell="D21" sqref="D21"/>
    </sheetView>
  </sheetViews>
  <sheetFormatPr baseColWidth="10" defaultRowHeight="15" x14ac:dyDescent="0.25"/>
  <cols>
    <col min="1" max="1" width="5.25" customWidth="1"/>
    <col min="2" max="2" width="21.375" customWidth="1"/>
    <col min="14" max="14" width="14.75" customWidth="1"/>
  </cols>
  <sheetData>
    <row r="2" spans="1:14" ht="21" x14ac:dyDescent="0.3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3" t="s">
        <v>1</v>
      </c>
      <c r="B4" s="3"/>
      <c r="C4" s="2"/>
      <c r="D4" s="4" t="s">
        <v>2</v>
      </c>
      <c r="E4" s="2"/>
      <c r="F4" s="5"/>
      <c r="G4" s="6"/>
      <c r="H4" s="2"/>
      <c r="I4" s="2"/>
      <c r="J4" s="2"/>
      <c r="K4" s="2"/>
      <c r="L4" s="7" t="s">
        <v>3</v>
      </c>
      <c r="M4" s="8">
        <f>+K7</f>
        <v>44106</v>
      </c>
      <c r="N4" s="9"/>
    </row>
    <row r="5" spans="1:14" ht="16.5" thickBot="1" x14ac:dyDescent="0.3">
      <c r="A5" s="2"/>
      <c r="B5" s="2"/>
      <c r="C5" s="6"/>
      <c r="D5" s="2"/>
      <c r="E5" s="2"/>
      <c r="F5" s="2"/>
      <c r="G5" s="2"/>
      <c r="H5" s="10"/>
      <c r="I5" s="10"/>
      <c r="J5" s="10"/>
      <c r="K5" s="10"/>
      <c r="L5" s="2"/>
      <c r="M5" s="11"/>
      <c r="N5" s="11"/>
    </row>
    <row r="6" spans="1:14" ht="16.5" thickBot="1" x14ac:dyDescent="0.3">
      <c r="A6" s="12" t="s">
        <v>4</v>
      </c>
      <c r="B6" s="13"/>
      <c r="C6" s="13"/>
      <c r="D6" s="13"/>
      <c r="E6" s="14"/>
      <c r="F6" s="14"/>
      <c r="G6" s="14"/>
      <c r="H6" s="14"/>
      <c r="I6" s="14"/>
      <c r="J6" s="14"/>
      <c r="K6" s="14"/>
      <c r="L6" s="13"/>
      <c r="M6" s="13"/>
      <c r="N6" s="15"/>
    </row>
    <row r="7" spans="1:14" ht="15.75" thickBot="1" x14ac:dyDescent="0.3">
      <c r="A7" s="16" t="s">
        <v>5</v>
      </c>
      <c r="B7" s="17" t="s">
        <v>6</v>
      </c>
      <c r="C7" s="18"/>
      <c r="D7" s="19" t="s">
        <v>7</v>
      </c>
      <c r="E7" s="20">
        <v>44100</v>
      </c>
      <c r="F7" s="20">
        <v>44101</v>
      </c>
      <c r="G7" s="20">
        <v>44102</v>
      </c>
      <c r="H7" s="20">
        <v>44103</v>
      </c>
      <c r="I7" s="20">
        <v>44104</v>
      </c>
      <c r="J7" s="20">
        <v>44105</v>
      </c>
      <c r="K7" s="20">
        <v>44106</v>
      </c>
      <c r="L7" s="21" t="s">
        <v>8</v>
      </c>
      <c r="M7" s="22" t="s">
        <v>9</v>
      </c>
      <c r="N7" s="23" t="s">
        <v>10</v>
      </c>
    </row>
    <row r="8" spans="1:14" ht="18.75" x14ac:dyDescent="0.25">
      <c r="A8" s="24">
        <v>1</v>
      </c>
      <c r="B8" s="51" t="s">
        <v>11</v>
      </c>
      <c r="C8" s="51" t="s">
        <v>12</v>
      </c>
      <c r="D8" s="52" t="s">
        <v>13</v>
      </c>
      <c r="E8" s="53">
        <v>1</v>
      </c>
      <c r="F8" s="54">
        <v>1</v>
      </c>
      <c r="G8" s="54">
        <v>1</v>
      </c>
      <c r="H8" s="54">
        <v>1</v>
      </c>
      <c r="I8" s="54">
        <v>1</v>
      </c>
      <c r="J8" s="54">
        <v>1</v>
      </c>
      <c r="K8" s="55">
        <v>1</v>
      </c>
      <c r="L8" s="56">
        <f t="shared" ref="L8:L10" si="0">+SUM(E8:K8)</f>
        <v>7</v>
      </c>
      <c r="M8" s="57">
        <v>25</v>
      </c>
      <c r="N8" s="26">
        <f t="shared" ref="N8:N10" si="1">L8*M8</f>
        <v>175</v>
      </c>
    </row>
    <row r="9" spans="1:14" ht="18.75" x14ac:dyDescent="0.25">
      <c r="A9" s="27">
        <v>2</v>
      </c>
      <c r="B9" s="28" t="s">
        <v>14</v>
      </c>
      <c r="C9" s="28" t="s">
        <v>15</v>
      </c>
      <c r="D9" s="29" t="s">
        <v>16</v>
      </c>
      <c r="E9" s="30">
        <v>1</v>
      </c>
      <c r="F9" s="31">
        <v>1</v>
      </c>
      <c r="G9" s="31">
        <v>1</v>
      </c>
      <c r="H9" s="31">
        <v>1</v>
      </c>
      <c r="I9" s="31">
        <v>1</v>
      </c>
      <c r="J9" s="31">
        <v>1</v>
      </c>
      <c r="K9" s="32">
        <v>1</v>
      </c>
      <c r="L9" s="33">
        <f t="shared" si="0"/>
        <v>7</v>
      </c>
      <c r="M9" s="25">
        <v>10</v>
      </c>
      <c r="N9" s="26">
        <f t="shared" si="1"/>
        <v>70</v>
      </c>
    </row>
    <row r="10" spans="1:14" ht="19.5" thickBot="1" x14ac:dyDescent="0.3">
      <c r="A10" s="34">
        <v>3</v>
      </c>
      <c r="B10" s="35" t="s">
        <v>17</v>
      </c>
      <c r="C10" s="35" t="s">
        <v>18</v>
      </c>
      <c r="D10" s="36" t="s">
        <v>16</v>
      </c>
      <c r="E10" s="37">
        <v>1</v>
      </c>
      <c r="F10" s="38">
        <v>1</v>
      </c>
      <c r="G10" s="38">
        <v>1</v>
      </c>
      <c r="H10" s="38">
        <v>1</v>
      </c>
      <c r="I10" s="38">
        <v>1</v>
      </c>
      <c r="J10" s="38">
        <v>1</v>
      </c>
      <c r="K10" s="39">
        <v>1</v>
      </c>
      <c r="L10" s="40">
        <f t="shared" si="0"/>
        <v>7</v>
      </c>
      <c r="M10" s="41">
        <v>10</v>
      </c>
      <c r="N10" s="42">
        <f t="shared" si="1"/>
        <v>70</v>
      </c>
    </row>
    <row r="11" spans="1:14" ht="19.5" thickBot="1" x14ac:dyDescent="0.35">
      <c r="A11" s="43" t="s">
        <v>19</v>
      </c>
      <c r="B11" s="44"/>
      <c r="C11" s="44"/>
      <c r="D11" s="44"/>
      <c r="E11" s="45">
        <f>SUM(E8:E10)</f>
        <v>3</v>
      </c>
      <c r="F11" s="46">
        <f t="shared" ref="F11:K11" si="2">SUM(F8:F10)</f>
        <v>3</v>
      </c>
      <c r="G11" s="46">
        <f t="shared" si="2"/>
        <v>3</v>
      </c>
      <c r="H11" s="46">
        <f t="shared" si="2"/>
        <v>3</v>
      </c>
      <c r="I11" s="46">
        <f t="shared" si="2"/>
        <v>3</v>
      </c>
      <c r="J11" s="46">
        <f t="shared" si="2"/>
        <v>3</v>
      </c>
      <c r="K11" s="47">
        <f t="shared" si="2"/>
        <v>3</v>
      </c>
      <c r="L11" s="48" t="s">
        <v>20</v>
      </c>
      <c r="M11" s="49"/>
      <c r="N11" s="50">
        <f>SUM(N8:N10)</f>
        <v>315</v>
      </c>
    </row>
    <row r="12" spans="1:14" ht="15.75" thickBot="1" x14ac:dyDescent="0.3"/>
    <row r="13" spans="1:14" ht="15.75" thickBot="1" x14ac:dyDescent="0.3">
      <c r="A13" s="16" t="s">
        <v>5</v>
      </c>
      <c r="B13" s="17" t="s">
        <v>6</v>
      </c>
      <c r="C13" s="18"/>
      <c r="D13" s="19" t="s">
        <v>7</v>
      </c>
      <c r="E13" s="20">
        <v>44128</v>
      </c>
      <c r="F13" s="20">
        <v>44129</v>
      </c>
      <c r="G13" s="20">
        <v>44130</v>
      </c>
      <c r="H13" s="20">
        <v>44131</v>
      </c>
      <c r="I13" s="20">
        <v>44132</v>
      </c>
      <c r="J13" s="20">
        <v>44133</v>
      </c>
      <c r="K13" s="20">
        <v>44134</v>
      </c>
      <c r="L13" s="21" t="s">
        <v>8</v>
      </c>
      <c r="M13" s="22" t="s">
        <v>21</v>
      </c>
      <c r="N13" s="23" t="s">
        <v>22</v>
      </c>
    </row>
    <row r="14" spans="1:14" ht="18.75" x14ac:dyDescent="0.25">
      <c r="A14" s="59">
        <v>1</v>
      </c>
      <c r="B14" s="51" t="s">
        <v>23</v>
      </c>
      <c r="C14" s="51" t="s">
        <v>24</v>
      </c>
      <c r="D14" s="52" t="s">
        <v>13</v>
      </c>
      <c r="E14" s="53">
        <v>1</v>
      </c>
      <c r="F14" s="54">
        <v>1</v>
      </c>
      <c r="G14" s="54">
        <v>1</v>
      </c>
      <c r="H14" s="54">
        <v>1</v>
      </c>
      <c r="I14" s="54">
        <v>1</v>
      </c>
      <c r="J14" s="54">
        <v>1</v>
      </c>
      <c r="K14" s="67">
        <v>1</v>
      </c>
      <c r="L14" s="68">
        <f t="shared" ref="L14:L16" si="3">+SUM(E14:K14)</f>
        <v>7</v>
      </c>
      <c r="M14" s="69">
        <f>25*3.4</f>
        <v>85</v>
      </c>
      <c r="N14" s="60">
        <f t="shared" ref="N14" si="4">L14*M14</f>
        <v>595</v>
      </c>
    </row>
    <row r="15" spans="1:14" ht="18.75" x14ac:dyDescent="0.25">
      <c r="A15" s="59">
        <v>2</v>
      </c>
      <c r="B15" s="51" t="s">
        <v>25</v>
      </c>
      <c r="C15" s="51" t="s">
        <v>26</v>
      </c>
      <c r="D15" s="58" t="s">
        <v>16</v>
      </c>
      <c r="E15" s="53">
        <v>1</v>
      </c>
      <c r="F15" s="54">
        <v>1</v>
      </c>
      <c r="G15" s="54">
        <v>1</v>
      </c>
      <c r="H15" s="54">
        <v>1</v>
      </c>
      <c r="I15" s="54">
        <v>1</v>
      </c>
      <c r="J15" s="54">
        <v>1</v>
      </c>
      <c r="K15" s="55">
        <v>1</v>
      </c>
      <c r="L15" s="56">
        <f t="shared" si="3"/>
        <v>7</v>
      </c>
      <c r="M15" s="69">
        <f>10*3.4</f>
        <v>34</v>
      </c>
      <c r="N15" s="60">
        <f>L15*M15</f>
        <v>238</v>
      </c>
    </row>
    <row r="16" spans="1:14" ht="19.5" thickBot="1" x14ac:dyDescent="0.3">
      <c r="A16" s="59">
        <v>3</v>
      </c>
      <c r="B16" s="35" t="s">
        <v>17</v>
      </c>
      <c r="C16" s="35" t="s">
        <v>27</v>
      </c>
      <c r="D16" s="36" t="s">
        <v>16</v>
      </c>
      <c r="E16" s="61">
        <v>1</v>
      </c>
      <c r="F16" s="62">
        <v>1</v>
      </c>
      <c r="G16" s="62">
        <v>1</v>
      </c>
      <c r="H16" s="62">
        <v>1</v>
      </c>
      <c r="I16" s="62">
        <v>1</v>
      </c>
      <c r="J16" s="62">
        <v>1</v>
      </c>
      <c r="K16" s="63">
        <v>1</v>
      </c>
      <c r="L16" s="64">
        <f t="shared" si="3"/>
        <v>7</v>
      </c>
      <c r="M16" s="65">
        <f>10*3.4</f>
        <v>34</v>
      </c>
      <c r="N16" s="66">
        <f t="shared" ref="N16" si="5">L16*M16</f>
        <v>238</v>
      </c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mergeCells count="6">
    <mergeCell ref="B13:C13"/>
    <mergeCell ref="M4:N4"/>
    <mergeCell ref="A6:N6"/>
    <mergeCell ref="B7:C7"/>
    <mergeCell ref="A11:D11"/>
    <mergeCell ref="L11:M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2020-10-30T14:35:10Z</dcterms:created>
  <dcterms:modified xsi:type="dcterms:W3CDTF">2020-10-30T15:09:17Z</dcterms:modified>
</cp:coreProperties>
</file>