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nica\Documents\"/>
    </mc:Choice>
  </mc:AlternateContent>
  <bookViews>
    <workbookView xWindow="0" yWindow="0" windowWidth="20490" windowHeight="8940"/>
  </bookViews>
  <sheets>
    <sheet name="ALTA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3" i="1" l="1"/>
  <c r="J83" i="1"/>
  <c r="I83" i="1"/>
  <c r="H83" i="1"/>
  <c r="G83" i="1"/>
  <c r="F83" i="1"/>
  <c r="E83" i="1"/>
  <c r="L82" i="1"/>
  <c r="N82" i="1" s="1"/>
  <c r="L81" i="1"/>
  <c r="N81" i="1" s="1"/>
  <c r="L80" i="1"/>
  <c r="N80" i="1" s="1"/>
  <c r="L79" i="1"/>
  <c r="N79" i="1" s="1"/>
  <c r="M75" i="1"/>
  <c r="L67" i="1"/>
  <c r="N67" i="1" s="1"/>
  <c r="M62" i="1"/>
  <c r="K70" i="1"/>
  <c r="J70" i="1"/>
  <c r="I70" i="1"/>
  <c r="H70" i="1"/>
  <c r="G70" i="1"/>
  <c r="F70" i="1"/>
  <c r="E70" i="1"/>
  <c r="L69" i="1"/>
  <c r="N69" i="1" s="1"/>
  <c r="L68" i="1"/>
  <c r="N68" i="1" s="1"/>
  <c r="L66" i="1"/>
  <c r="N66" i="1" s="1"/>
  <c r="M50" i="1"/>
  <c r="M39" i="1"/>
  <c r="M27" i="1"/>
  <c r="M15" i="1"/>
  <c r="M3" i="1"/>
  <c r="N83" i="1" l="1"/>
  <c r="N70" i="1"/>
  <c r="N45" i="1"/>
  <c r="N44" i="1"/>
  <c r="L43" i="1"/>
  <c r="N43" i="1" s="1"/>
  <c r="E42" i="1"/>
  <c r="K34" i="1" l="1"/>
  <c r="J34" i="1"/>
  <c r="I34" i="1"/>
  <c r="H34" i="1"/>
  <c r="G34" i="1"/>
  <c r="F34" i="1"/>
  <c r="E34" i="1"/>
  <c r="N33" i="1"/>
  <c r="N32" i="1"/>
  <c r="L31" i="1"/>
  <c r="N31" i="1" s="1"/>
  <c r="E30" i="1"/>
  <c r="E18" i="1"/>
  <c r="K22" i="1"/>
  <c r="J22" i="1"/>
  <c r="I22" i="1"/>
  <c r="H22" i="1"/>
  <c r="G22" i="1"/>
  <c r="F22" i="1"/>
  <c r="E22" i="1"/>
  <c r="N21" i="1"/>
  <c r="N20" i="1"/>
  <c r="L19" i="1"/>
  <c r="N19" i="1" s="1"/>
  <c r="K10" i="1"/>
  <c r="J10" i="1"/>
  <c r="I10" i="1"/>
  <c r="H10" i="1"/>
  <c r="G10" i="1"/>
  <c r="F10" i="1"/>
  <c r="E10" i="1"/>
  <c r="N9" i="1"/>
  <c r="N8" i="1"/>
  <c r="L7" i="1"/>
  <c r="N7" i="1" s="1"/>
  <c r="N34" i="1" l="1"/>
  <c r="N22" i="1"/>
  <c r="N10" i="1"/>
  <c r="K57" i="1"/>
  <c r="J57" i="1"/>
  <c r="I57" i="1"/>
  <c r="H57" i="1"/>
  <c r="G57" i="1"/>
  <c r="F57" i="1"/>
  <c r="E57" i="1"/>
  <c r="L56" i="1"/>
  <c r="N56" i="1" s="1"/>
  <c r="L55" i="1"/>
  <c r="N55" i="1" s="1"/>
  <c r="L54" i="1"/>
  <c r="N54" i="1" s="1"/>
  <c r="N57" i="1" l="1"/>
</calcChain>
</file>

<file path=xl/sharedStrings.xml><?xml version="1.0" encoding="utf-8"?>
<sst xmlns="http://schemas.openxmlformats.org/spreadsheetml/2006/main" count="136" uniqueCount="34">
  <si>
    <t>FECHA:</t>
  </si>
  <si>
    <t>N°</t>
  </si>
  <si>
    <t>Apellidos y Nombres</t>
  </si>
  <si>
    <t>Cargo</t>
  </si>
  <si>
    <t>TOTAL DIAS</t>
  </si>
  <si>
    <t>US $  (X DIA)</t>
  </si>
  <si>
    <t>US $  (TOTAL)</t>
  </si>
  <si>
    <t>TRIPULANTE</t>
  </si>
  <si>
    <t>TOTAL</t>
  </si>
  <si>
    <t>TOTAL   US  $</t>
  </si>
  <si>
    <t>CONTROL DOTACION MINIMA BP. ALTAR 6</t>
  </si>
  <si>
    <t>DOTACION MINIMA VEDA - BAHIA CALLAO 2020</t>
  </si>
  <si>
    <t>ASISTENCIA DEL 08 DE AGOSTO AL 14 DE AGOSTO -2020</t>
  </si>
  <si>
    <t>GREAT SOUTHERN FISHERIES COOK</t>
  </si>
  <si>
    <t>SANCHEZ</t>
  </si>
  <si>
    <t>RONAL</t>
  </si>
  <si>
    <t>MAQUINISTA</t>
  </si>
  <si>
    <t>ROGELIO</t>
  </si>
  <si>
    <t>REYES</t>
  </si>
  <si>
    <t>ORLANDO</t>
  </si>
  <si>
    <t xml:space="preserve">REYES </t>
  </si>
  <si>
    <t>ASISTENCIA DEL 18 DE JULIO AL 24 DE JULIO -2020</t>
  </si>
  <si>
    <t>ASISTENCIA DEL 25 DE JULIO AL 31 DE JULIO -2020</t>
  </si>
  <si>
    <t>ASISTENCIA DEL 01 DE AGOSTO AL 07 DE AGOSTO -2020</t>
  </si>
  <si>
    <t>MANUEL</t>
  </si>
  <si>
    <t>MANRIQUE</t>
  </si>
  <si>
    <t>JUAN</t>
  </si>
  <si>
    <t>LAZO</t>
  </si>
  <si>
    <t>GUILLERMO</t>
  </si>
  <si>
    <t>MUÑOZ</t>
  </si>
  <si>
    <t>GABRIEL</t>
  </si>
  <si>
    <t>ASISTENCIA DEL 15 DE AGOSTO AL 21 DE AGOSTO -2020</t>
  </si>
  <si>
    <t>ASISTENCIA DEL 22 DE AGOSTO AL 28 DE AGOSTO -2020</t>
  </si>
  <si>
    <t>PLANILLA PENDIENTE DE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</si>
</sst>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[$$-540A]#,##0.00"/>
  </numFmts>
  <fonts count="11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u/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0"/>
      <color rgb="FF0C0C0C"/>
      <name val="Comic Sans MS"/>
      <family val="4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</fills>
  <borders count="5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1" fontId="7" fillId="0" borderId="14" xfId="0" applyNumberFormat="1" applyFont="1" applyBorder="1" applyAlignment="1">
      <alignment horizontal="center" vertical="center"/>
    </xf>
    <xf numFmtId="1" fontId="7" fillId="0" borderId="17" xfId="0" applyNumberFormat="1" applyFont="1" applyBorder="1" applyAlignment="1">
      <alignment horizontal="center"/>
    </xf>
    <xf numFmtId="1" fontId="7" fillId="0" borderId="18" xfId="0" applyNumberFormat="1" applyFont="1" applyBorder="1" applyAlignment="1">
      <alignment horizontal="center"/>
    </xf>
    <xf numFmtId="1" fontId="7" fillId="0" borderId="19" xfId="0" applyNumberFormat="1" applyFont="1" applyBorder="1" applyAlignment="1">
      <alignment horizontal="center"/>
    </xf>
    <xf numFmtId="165" fontId="8" fillId="3" borderId="20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16" fontId="4" fillId="0" borderId="24" xfId="0" applyNumberFormat="1" applyFont="1" applyBorder="1" applyAlignment="1">
      <alignment horizontal="center" vertical="center"/>
    </xf>
    <xf numFmtId="16" fontId="4" fillId="0" borderId="25" xfId="0" applyNumberFormat="1" applyFont="1" applyBorder="1" applyAlignment="1">
      <alignment horizontal="center" vertical="center"/>
    </xf>
    <xf numFmtId="16" fontId="4" fillId="0" borderId="26" xfId="0" applyNumberFormat="1" applyFont="1" applyBorder="1" applyAlignment="1">
      <alignment horizontal="center" vertical="center"/>
    </xf>
    <xf numFmtId="0" fontId="9" fillId="0" borderId="0" xfId="0" applyFont="1" applyAlignment="1"/>
    <xf numFmtId="16" fontId="4" fillId="0" borderId="27" xfId="0" applyNumberFormat="1" applyFont="1" applyBorder="1" applyAlignment="1">
      <alignment horizontal="center" vertical="center"/>
    </xf>
    <xf numFmtId="16" fontId="4" fillId="0" borderId="28" xfId="0" applyNumberFormat="1" applyFont="1" applyBorder="1" applyAlignment="1">
      <alignment horizontal="center" vertical="center"/>
    </xf>
    <xf numFmtId="16" fontId="4" fillId="0" borderId="29" xfId="0" applyNumberFormat="1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165" fontId="3" fillId="0" borderId="36" xfId="0" applyNumberFormat="1" applyFont="1" applyBorder="1" applyAlignment="1">
      <alignment horizontal="right" vertical="center"/>
    </xf>
    <xf numFmtId="0" fontId="0" fillId="0" borderId="37" xfId="0" applyFont="1" applyBorder="1" applyAlignment="1">
      <alignment horizontal="center" vertical="center"/>
    </xf>
    <xf numFmtId="165" fontId="3" fillId="0" borderId="38" xfId="0" applyNumberFormat="1" applyFont="1" applyBorder="1" applyAlignment="1">
      <alignment horizontal="right" vertical="center"/>
    </xf>
    <xf numFmtId="0" fontId="0" fillId="0" borderId="39" xfId="0" applyFont="1" applyBorder="1" applyAlignment="1">
      <alignment horizontal="center" vertical="center"/>
    </xf>
    <xf numFmtId="0" fontId="6" fillId="2" borderId="40" xfId="0" applyFont="1" applyFill="1" applyBorder="1" applyAlignment="1">
      <alignment horizontal="left" vertical="center"/>
    </xf>
    <xf numFmtId="0" fontId="6" fillId="2" borderId="41" xfId="0" applyFont="1" applyFill="1" applyBorder="1" applyAlignment="1">
      <alignment horizontal="center" vertical="center"/>
    </xf>
    <xf numFmtId="1" fontId="7" fillId="0" borderId="42" xfId="0" applyNumberFormat="1" applyFont="1" applyBorder="1" applyAlignment="1">
      <alignment horizontal="center" vertical="center"/>
    </xf>
    <xf numFmtId="1" fontId="7" fillId="0" borderId="40" xfId="0" applyNumberFormat="1" applyFont="1" applyBorder="1" applyAlignment="1">
      <alignment horizontal="center" vertical="center"/>
    </xf>
    <xf numFmtId="1" fontId="7" fillId="0" borderId="43" xfId="0" applyNumberFormat="1" applyFont="1" applyBorder="1" applyAlignment="1">
      <alignment horizontal="center" vertical="center"/>
    </xf>
    <xf numFmtId="1" fontId="7" fillId="0" borderId="44" xfId="0" applyNumberFormat="1" applyFont="1" applyBorder="1" applyAlignment="1">
      <alignment horizontal="center" vertical="center"/>
    </xf>
    <xf numFmtId="165" fontId="3" fillId="0" borderId="45" xfId="0" applyNumberFormat="1" applyFont="1" applyBorder="1" applyAlignment="1">
      <alignment horizontal="right" vertical="center"/>
    </xf>
    <xf numFmtId="165" fontId="3" fillId="3" borderId="46" xfId="0" applyNumberFormat="1" applyFont="1" applyFill="1" applyBorder="1" applyAlignment="1">
      <alignment horizontal="center" vertical="center"/>
    </xf>
    <xf numFmtId="165" fontId="3" fillId="3" borderId="47" xfId="0" applyNumberFormat="1" applyFont="1" applyFill="1" applyBorder="1" applyAlignment="1">
      <alignment horizontal="center" vertical="center"/>
    </xf>
    <xf numFmtId="165" fontId="3" fillId="3" borderId="48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2" borderId="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1" fontId="7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10" fillId="4" borderId="0" xfId="0" applyFont="1" applyFill="1" applyAlignment="1"/>
    <xf numFmtId="164" fontId="4" fillId="0" borderId="0" xfId="0" applyNumberFormat="1" applyFont="1" applyAlignment="1">
      <alignment horizontal="center"/>
    </xf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7" xfId="0" applyFont="1" applyBorder="1"/>
    <xf numFmtId="0" fontId="5" fillId="0" borderId="3" xfId="0" applyFont="1" applyBorder="1"/>
    <xf numFmtId="0" fontId="4" fillId="2" borderId="5" xfId="0" applyFont="1" applyFill="1" applyBorder="1" applyAlignment="1">
      <alignment horizontal="center" vertical="center"/>
    </xf>
    <xf numFmtId="0" fontId="5" fillId="0" borderId="6" xfId="0" applyFont="1" applyBorder="1"/>
    <xf numFmtId="0" fontId="3" fillId="0" borderId="15" xfId="0" applyFont="1" applyBorder="1" applyAlignment="1">
      <alignment horizontal="center"/>
    </xf>
    <xf numFmtId="0" fontId="5" fillId="0" borderId="16" xfId="0" applyFont="1" applyBorder="1"/>
    <xf numFmtId="0" fontId="4" fillId="0" borderId="16" xfId="0" applyFont="1" applyBorder="1" applyAlignment="1">
      <alignment horizontal="center" vertical="center"/>
    </xf>
    <xf numFmtId="0" fontId="5" fillId="0" borderId="20" xfId="0" applyFont="1" applyBorder="1"/>
    <xf numFmtId="0" fontId="6" fillId="5" borderId="31" xfId="0" applyFont="1" applyFill="1" applyBorder="1" applyAlignment="1">
      <alignment horizontal="left" vertical="center"/>
    </xf>
    <xf numFmtId="0" fontId="6" fillId="4" borderId="32" xfId="0" applyFont="1" applyFill="1" applyBorder="1" applyAlignment="1">
      <alignment horizontal="center" vertical="center"/>
    </xf>
    <xf numFmtId="1" fontId="7" fillId="4" borderId="21" xfId="0" applyNumberFormat="1" applyFont="1" applyFill="1" applyBorder="1" applyAlignment="1">
      <alignment horizontal="center" vertical="center"/>
    </xf>
    <xf numFmtId="1" fontId="7" fillId="4" borderId="22" xfId="0" applyNumberFormat="1" applyFont="1" applyFill="1" applyBorder="1" applyAlignment="1">
      <alignment horizontal="center" vertical="center"/>
    </xf>
    <xf numFmtId="1" fontId="7" fillId="4" borderId="23" xfId="0" applyNumberFormat="1" applyFont="1" applyFill="1" applyBorder="1" applyAlignment="1">
      <alignment horizontal="center" vertical="center"/>
    </xf>
    <xf numFmtId="1" fontId="7" fillId="4" borderId="35" xfId="0" applyNumberFormat="1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center" vertical="center"/>
    </xf>
    <xf numFmtId="1" fontId="7" fillId="4" borderId="10" xfId="0" applyNumberFormat="1" applyFont="1" applyFill="1" applyBorder="1" applyAlignment="1">
      <alignment horizontal="center" vertical="center"/>
    </xf>
    <xf numFmtId="1" fontId="7" fillId="4" borderId="11" xfId="0" applyNumberFormat="1" applyFont="1" applyFill="1" applyBorder="1" applyAlignment="1">
      <alignment horizontal="center" vertical="center"/>
    </xf>
    <xf numFmtId="1" fontId="7" fillId="4" borderId="13" xfId="0" applyNumberFormat="1" applyFont="1" applyFill="1" applyBorder="1" applyAlignment="1">
      <alignment horizontal="center" vertical="center"/>
    </xf>
    <xf numFmtId="1" fontId="7" fillId="4" borderId="14" xfId="0" applyNumberFormat="1" applyFont="1" applyFill="1" applyBorder="1" applyAlignment="1">
      <alignment horizontal="center" vertical="center"/>
    </xf>
    <xf numFmtId="1" fontId="7" fillId="4" borderId="33" xfId="0" applyNumberFormat="1" applyFont="1" applyFill="1" applyBorder="1" applyAlignment="1">
      <alignment horizontal="center" vertical="center"/>
    </xf>
    <xf numFmtId="1" fontId="7" fillId="4" borderId="31" xfId="0" applyNumberFormat="1" applyFont="1" applyFill="1" applyBorder="1" applyAlignment="1">
      <alignment horizontal="center" vertical="center"/>
    </xf>
    <xf numFmtId="1" fontId="7" fillId="4" borderId="34" xfId="0" applyNumberFormat="1" applyFont="1" applyFill="1" applyBorder="1" applyAlignment="1">
      <alignment horizontal="center" vertical="center"/>
    </xf>
    <xf numFmtId="0" fontId="6" fillId="5" borderId="40" xfId="0" applyFont="1" applyFill="1" applyBorder="1" applyAlignment="1">
      <alignment horizontal="left" vertical="center"/>
    </xf>
    <xf numFmtId="0" fontId="6" fillId="5" borderId="41" xfId="0" applyFont="1" applyFill="1" applyBorder="1" applyAlignment="1">
      <alignment horizontal="center" vertical="center"/>
    </xf>
    <xf numFmtId="1" fontId="7" fillId="4" borderId="42" xfId="0" applyNumberFormat="1" applyFont="1" applyFill="1" applyBorder="1" applyAlignment="1">
      <alignment horizontal="center" vertical="center"/>
    </xf>
    <xf numFmtId="1" fontId="7" fillId="4" borderId="40" xfId="0" applyNumberFormat="1" applyFont="1" applyFill="1" applyBorder="1" applyAlignment="1">
      <alignment horizontal="center" vertical="center"/>
    </xf>
    <xf numFmtId="1" fontId="7" fillId="4" borderId="43" xfId="0" applyNumberFormat="1" applyFont="1" applyFill="1" applyBorder="1" applyAlignment="1">
      <alignment horizontal="center" vertical="center"/>
    </xf>
    <xf numFmtId="1" fontId="7" fillId="4" borderId="44" xfId="0" applyNumberFormat="1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left" vertical="center"/>
    </xf>
    <xf numFmtId="0" fontId="6" fillId="4" borderId="5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6"/>
  <sheetViews>
    <sheetView tabSelected="1" topLeftCell="A76" zoomScale="84" zoomScaleNormal="84" workbookViewId="0">
      <selection activeCell="E55" sqref="E55"/>
    </sheetView>
  </sheetViews>
  <sheetFormatPr baseColWidth="10" defaultColWidth="14.375" defaultRowHeight="15" x14ac:dyDescent="0.25"/>
  <cols>
    <col min="1" max="1" width="3.875" style="2" customWidth="1"/>
    <col min="2" max="3" width="25.75" style="2" customWidth="1"/>
    <col min="4" max="4" width="24.125" style="2" customWidth="1"/>
    <col min="5" max="11" width="8.75" style="2" customWidth="1"/>
    <col min="12" max="13" width="12.75" style="2" customWidth="1"/>
    <col min="14" max="14" width="15.625" style="2" customWidth="1"/>
    <col min="15" max="16384" width="14.375" style="2"/>
  </cols>
  <sheetData>
    <row r="1" spans="1:14" s="23" customFormat="1" ht="19.5" customHeight="1" x14ac:dyDescent="0.35">
      <c r="A1" s="1" t="s">
        <v>13</v>
      </c>
    </row>
    <row r="2" spans="1:14" ht="19.5" customHeight="1" x14ac:dyDescent="0.25"/>
    <row r="3" spans="1:14" ht="19.5" customHeight="1" x14ac:dyDescent="0.25">
      <c r="A3" s="3" t="s">
        <v>10</v>
      </c>
      <c r="B3" s="3"/>
      <c r="C3" s="23"/>
      <c r="D3" s="28" t="s">
        <v>11</v>
      </c>
      <c r="E3" s="23"/>
      <c r="F3" s="4"/>
      <c r="G3" s="5"/>
      <c r="H3" s="23"/>
      <c r="I3" s="23"/>
      <c r="J3" s="23"/>
      <c r="K3" s="23"/>
      <c r="L3" s="6" t="s">
        <v>0</v>
      </c>
      <c r="M3" s="58">
        <f>+K6</f>
        <v>44036</v>
      </c>
      <c r="N3" s="59"/>
    </row>
    <row r="4" spans="1:14" ht="19.5" customHeight="1" thickBot="1" x14ac:dyDescent="0.3">
      <c r="A4" s="23"/>
      <c r="B4" s="23"/>
      <c r="C4" s="5"/>
      <c r="D4" s="23"/>
      <c r="E4" s="23"/>
      <c r="F4" s="23"/>
      <c r="G4" s="23"/>
      <c r="H4" s="7"/>
      <c r="I4" s="7"/>
      <c r="J4" s="7"/>
      <c r="K4" s="7"/>
      <c r="L4" s="23"/>
      <c r="M4" s="23"/>
      <c r="N4" s="23"/>
    </row>
    <row r="5" spans="1:14" ht="19.5" customHeight="1" thickBot="1" x14ac:dyDescent="0.3">
      <c r="A5" s="60" t="s">
        <v>21</v>
      </c>
      <c r="B5" s="61"/>
      <c r="C5" s="61"/>
      <c r="D5" s="61"/>
      <c r="E5" s="62"/>
      <c r="F5" s="62"/>
      <c r="G5" s="62"/>
      <c r="H5" s="62"/>
      <c r="I5" s="62"/>
      <c r="J5" s="62"/>
      <c r="K5" s="62"/>
      <c r="L5" s="61"/>
      <c r="M5" s="61"/>
      <c r="N5" s="63"/>
    </row>
    <row r="6" spans="1:14" ht="19.5" customHeight="1" thickBot="1" x14ac:dyDescent="0.3">
      <c r="A6" s="8" t="s">
        <v>1</v>
      </c>
      <c r="B6" s="64" t="s">
        <v>2</v>
      </c>
      <c r="C6" s="65"/>
      <c r="D6" s="24" t="s">
        <v>3</v>
      </c>
      <c r="E6" s="25">
        <v>44030</v>
      </c>
      <c r="F6" s="26">
        <v>44031</v>
      </c>
      <c r="G6" s="26">
        <v>44032</v>
      </c>
      <c r="H6" s="26">
        <v>44033</v>
      </c>
      <c r="I6" s="26">
        <v>44034</v>
      </c>
      <c r="J6" s="26">
        <v>44035</v>
      </c>
      <c r="K6" s="27">
        <v>44036</v>
      </c>
      <c r="L6" s="10" t="s">
        <v>4</v>
      </c>
      <c r="M6" s="11" t="s">
        <v>5</v>
      </c>
      <c r="N6" s="12" t="s">
        <v>6</v>
      </c>
    </row>
    <row r="7" spans="1:14" ht="19.5" customHeight="1" x14ac:dyDescent="0.25">
      <c r="A7" s="32">
        <v>1</v>
      </c>
      <c r="B7" s="70" t="s">
        <v>20</v>
      </c>
      <c r="C7" s="70" t="s">
        <v>19</v>
      </c>
      <c r="D7" s="71" t="s">
        <v>7</v>
      </c>
      <c r="E7" s="72">
        <v>1</v>
      </c>
      <c r="F7" s="73">
        <v>1</v>
      </c>
      <c r="G7" s="73">
        <v>1</v>
      </c>
      <c r="H7" s="73">
        <v>1</v>
      </c>
      <c r="I7" s="73">
        <v>1</v>
      </c>
      <c r="J7" s="73">
        <v>1</v>
      </c>
      <c r="K7" s="74">
        <v>1</v>
      </c>
      <c r="L7" s="75">
        <f t="shared" ref="L7" si="0">+SUM(E7:K7)</f>
        <v>7</v>
      </c>
      <c r="M7" s="44">
        <v>10</v>
      </c>
      <c r="N7" s="33">
        <f t="shared" ref="N7:N9" si="1">L7*M7</f>
        <v>70</v>
      </c>
    </row>
    <row r="8" spans="1:14" ht="19.5" customHeight="1" x14ac:dyDescent="0.25">
      <c r="A8" s="34">
        <v>2</v>
      </c>
      <c r="B8" s="13"/>
      <c r="C8" s="13"/>
      <c r="D8" s="14"/>
      <c r="E8" s="15"/>
      <c r="F8" s="16"/>
      <c r="G8" s="16"/>
      <c r="H8" s="16"/>
      <c r="I8" s="16"/>
      <c r="J8" s="16"/>
      <c r="K8" s="17"/>
      <c r="L8" s="18"/>
      <c r="M8" s="45"/>
      <c r="N8" s="35">
        <f t="shared" si="1"/>
        <v>0</v>
      </c>
    </row>
    <row r="9" spans="1:14" ht="19.5" customHeight="1" thickBot="1" x14ac:dyDescent="0.3">
      <c r="A9" s="36">
        <v>3</v>
      </c>
      <c r="B9" s="37"/>
      <c r="C9" s="37"/>
      <c r="D9" s="38"/>
      <c r="E9" s="39"/>
      <c r="F9" s="40"/>
      <c r="G9" s="40"/>
      <c r="H9" s="40"/>
      <c r="I9" s="40"/>
      <c r="J9" s="40"/>
      <c r="K9" s="41"/>
      <c r="L9" s="42"/>
      <c r="M9" s="46"/>
      <c r="N9" s="43">
        <f t="shared" si="1"/>
        <v>0</v>
      </c>
    </row>
    <row r="10" spans="1:14" ht="19.5" customHeight="1" thickBot="1" x14ac:dyDescent="0.35">
      <c r="A10" s="66" t="s">
        <v>8</v>
      </c>
      <c r="B10" s="67"/>
      <c r="C10" s="67"/>
      <c r="D10" s="67"/>
      <c r="E10" s="19">
        <f t="shared" ref="E10:K10" si="2">SUM(E7:E9)</f>
        <v>1</v>
      </c>
      <c r="F10" s="20">
        <f t="shared" si="2"/>
        <v>1</v>
      </c>
      <c r="G10" s="20">
        <f t="shared" si="2"/>
        <v>1</v>
      </c>
      <c r="H10" s="20">
        <f t="shared" si="2"/>
        <v>1</v>
      </c>
      <c r="I10" s="20">
        <f t="shared" si="2"/>
        <v>1</v>
      </c>
      <c r="J10" s="20">
        <f t="shared" si="2"/>
        <v>1</v>
      </c>
      <c r="K10" s="21">
        <f t="shared" si="2"/>
        <v>1</v>
      </c>
      <c r="L10" s="68" t="s">
        <v>9</v>
      </c>
      <c r="M10" s="69"/>
      <c r="N10" s="22">
        <f>SUM(N7:N9)</f>
        <v>70</v>
      </c>
    </row>
    <row r="11" spans="1:14" ht="19.5" customHeight="1" x14ac:dyDescent="0.25"/>
    <row r="12" spans="1:14" s="23" customFormat="1" ht="19.5" customHeight="1" x14ac:dyDescent="0.25"/>
    <row r="13" spans="1:14" s="23" customFormat="1" ht="19.5" customHeight="1" x14ac:dyDescent="0.35">
      <c r="A13" s="1" t="s">
        <v>13</v>
      </c>
    </row>
    <row r="14" spans="1:14" ht="19.5" customHeight="1" x14ac:dyDescent="0.25"/>
    <row r="15" spans="1:14" ht="19.5" customHeight="1" x14ac:dyDescent="0.25">
      <c r="A15" s="3" t="s">
        <v>10</v>
      </c>
      <c r="B15" s="3"/>
      <c r="C15" s="23"/>
      <c r="D15" s="28" t="s">
        <v>11</v>
      </c>
      <c r="E15" s="23"/>
      <c r="F15" s="4"/>
      <c r="G15" s="5"/>
      <c r="H15" s="23"/>
      <c r="I15" s="23"/>
      <c r="J15" s="23"/>
      <c r="K15" s="23"/>
      <c r="L15" s="6" t="s">
        <v>0</v>
      </c>
      <c r="M15" s="58">
        <f>+K18</f>
        <v>44043</v>
      </c>
      <c r="N15" s="59"/>
    </row>
    <row r="16" spans="1:14" ht="19.5" customHeight="1" thickBot="1" x14ac:dyDescent="0.3">
      <c r="A16" s="23"/>
      <c r="B16" s="23"/>
      <c r="C16" s="5"/>
      <c r="D16" s="23"/>
      <c r="E16" s="23"/>
      <c r="F16" s="23"/>
      <c r="G16" s="23"/>
      <c r="H16" s="7"/>
      <c r="I16" s="7"/>
      <c r="J16" s="7"/>
      <c r="K16" s="7"/>
      <c r="L16" s="23"/>
      <c r="M16" s="23"/>
      <c r="N16" s="23"/>
    </row>
    <row r="17" spans="1:14" ht="19.5" customHeight="1" thickBot="1" x14ac:dyDescent="0.3">
      <c r="A17" s="60" t="s">
        <v>22</v>
      </c>
      <c r="B17" s="61"/>
      <c r="C17" s="61"/>
      <c r="D17" s="61"/>
      <c r="E17" s="62"/>
      <c r="F17" s="62"/>
      <c r="G17" s="62"/>
      <c r="H17" s="62"/>
      <c r="I17" s="62"/>
      <c r="J17" s="62"/>
      <c r="K17" s="62"/>
      <c r="L17" s="61"/>
      <c r="M17" s="61"/>
      <c r="N17" s="63"/>
    </row>
    <row r="18" spans="1:14" ht="19.5" customHeight="1" thickBot="1" x14ac:dyDescent="0.3">
      <c r="A18" s="8" t="s">
        <v>1</v>
      </c>
      <c r="B18" s="64" t="s">
        <v>2</v>
      </c>
      <c r="C18" s="65"/>
      <c r="D18" s="24" t="s">
        <v>3</v>
      </c>
      <c r="E18" s="25">
        <f>+K6+1</f>
        <v>44037</v>
      </c>
      <c r="F18" s="26">
        <v>44038</v>
      </c>
      <c r="G18" s="26">
        <v>44039</v>
      </c>
      <c r="H18" s="26">
        <v>44040</v>
      </c>
      <c r="I18" s="26">
        <v>44041</v>
      </c>
      <c r="J18" s="26">
        <v>44042</v>
      </c>
      <c r="K18" s="27">
        <v>44043</v>
      </c>
      <c r="L18" s="10" t="s">
        <v>4</v>
      </c>
      <c r="M18" s="11" t="s">
        <v>5</v>
      </c>
      <c r="N18" s="12" t="s">
        <v>6</v>
      </c>
    </row>
    <row r="19" spans="1:14" ht="19.5" customHeight="1" x14ac:dyDescent="0.25">
      <c r="A19" s="32">
        <v>1</v>
      </c>
      <c r="B19" s="70" t="s">
        <v>20</v>
      </c>
      <c r="C19" s="70" t="s">
        <v>19</v>
      </c>
      <c r="D19" s="71" t="s">
        <v>7</v>
      </c>
      <c r="E19" s="72">
        <v>1</v>
      </c>
      <c r="F19" s="73">
        <v>1</v>
      </c>
      <c r="G19" s="73">
        <v>1</v>
      </c>
      <c r="H19" s="73">
        <v>1</v>
      </c>
      <c r="I19" s="73">
        <v>1</v>
      </c>
      <c r="J19" s="73">
        <v>1</v>
      </c>
      <c r="K19" s="74">
        <v>1</v>
      </c>
      <c r="L19" s="75">
        <f t="shared" ref="L19" si="3">+SUM(E19:K19)</f>
        <v>7</v>
      </c>
      <c r="M19" s="44">
        <v>10</v>
      </c>
      <c r="N19" s="33">
        <f t="shared" ref="N19:N21" si="4">L19*M19</f>
        <v>70</v>
      </c>
    </row>
    <row r="20" spans="1:14" ht="19.5" customHeight="1" x14ac:dyDescent="0.25">
      <c r="A20" s="34">
        <v>2</v>
      </c>
      <c r="B20" s="13"/>
      <c r="C20" s="13"/>
      <c r="D20" s="14"/>
      <c r="E20" s="15"/>
      <c r="F20" s="16"/>
      <c r="G20" s="16"/>
      <c r="H20" s="16"/>
      <c r="I20" s="16"/>
      <c r="J20" s="16"/>
      <c r="K20" s="17"/>
      <c r="L20" s="18"/>
      <c r="M20" s="45"/>
      <c r="N20" s="35">
        <f t="shared" si="4"/>
        <v>0</v>
      </c>
    </row>
    <row r="21" spans="1:14" ht="19.5" customHeight="1" thickBot="1" x14ac:dyDescent="0.3">
      <c r="A21" s="36">
        <v>3</v>
      </c>
      <c r="B21" s="37"/>
      <c r="C21" s="37"/>
      <c r="D21" s="38"/>
      <c r="E21" s="39"/>
      <c r="F21" s="40"/>
      <c r="G21" s="40"/>
      <c r="H21" s="40"/>
      <c r="I21" s="40"/>
      <c r="J21" s="40"/>
      <c r="K21" s="41"/>
      <c r="L21" s="42"/>
      <c r="M21" s="46"/>
      <c r="N21" s="43">
        <f t="shared" si="4"/>
        <v>0</v>
      </c>
    </row>
    <row r="22" spans="1:14" ht="19.5" customHeight="1" thickBot="1" x14ac:dyDescent="0.35">
      <c r="A22" s="66" t="s">
        <v>8</v>
      </c>
      <c r="B22" s="67"/>
      <c r="C22" s="67"/>
      <c r="D22" s="67"/>
      <c r="E22" s="19">
        <f t="shared" ref="E22:K22" si="5">SUM(E19:E21)</f>
        <v>1</v>
      </c>
      <c r="F22" s="20">
        <f t="shared" si="5"/>
        <v>1</v>
      </c>
      <c r="G22" s="20">
        <f t="shared" si="5"/>
        <v>1</v>
      </c>
      <c r="H22" s="20">
        <f t="shared" si="5"/>
        <v>1</v>
      </c>
      <c r="I22" s="20">
        <f t="shared" si="5"/>
        <v>1</v>
      </c>
      <c r="J22" s="20">
        <f t="shared" si="5"/>
        <v>1</v>
      </c>
      <c r="K22" s="21">
        <f t="shared" si="5"/>
        <v>1</v>
      </c>
      <c r="L22" s="68" t="s">
        <v>9</v>
      </c>
      <c r="M22" s="69"/>
      <c r="N22" s="22">
        <f>SUM(N19:N21)</f>
        <v>70</v>
      </c>
    </row>
    <row r="23" spans="1:14" ht="19.5" customHeight="1" x14ac:dyDescent="0.25"/>
    <row r="24" spans="1:14" ht="19.5" customHeight="1" x14ac:dyDescent="0.25"/>
    <row r="25" spans="1:14" s="23" customFormat="1" ht="19.5" customHeight="1" x14ac:dyDescent="0.35">
      <c r="A25" s="1" t="s">
        <v>13</v>
      </c>
    </row>
    <row r="26" spans="1:14" s="23" customFormat="1" ht="19.5" customHeight="1" x14ac:dyDescent="0.25"/>
    <row r="27" spans="1:14" ht="19.5" customHeight="1" x14ac:dyDescent="0.25">
      <c r="A27" s="3" t="s">
        <v>10</v>
      </c>
      <c r="B27" s="3"/>
      <c r="C27" s="23"/>
      <c r="D27" s="28" t="s">
        <v>11</v>
      </c>
      <c r="E27" s="23"/>
      <c r="F27" s="4"/>
      <c r="G27" s="5"/>
      <c r="H27" s="23"/>
      <c r="I27" s="23"/>
      <c r="J27" s="23"/>
      <c r="K27" s="23"/>
      <c r="L27" s="6" t="s">
        <v>0</v>
      </c>
      <c r="M27" s="58">
        <f>+K30</f>
        <v>44050</v>
      </c>
      <c r="N27" s="59"/>
    </row>
    <row r="28" spans="1:14" ht="19.5" customHeight="1" thickBot="1" x14ac:dyDescent="0.3">
      <c r="A28" s="23"/>
      <c r="B28" s="23"/>
      <c r="C28" s="5"/>
      <c r="D28" s="23"/>
      <c r="E28" s="23"/>
      <c r="F28" s="23"/>
      <c r="G28" s="23"/>
      <c r="H28" s="7"/>
      <c r="I28" s="7"/>
      <c r="J28" s="7"/>
      <c r="K28" s="7"/>
      <c r="L28" s="23"/>
      <c r="M28" s="23"/>
      <c r="N28" s="23"/>
    </row>
    <row r="29" spans="1:14" ht="19.5" customHeight="1" thickBot="1" x14ac:dyDescent="0.3">
      <c r="A29" s="60" t="s">
        <v>23</v>
      </c>
      <c r="B29" s="61"/>
      <c r="C29" s="61"/>
      <c r="D29" s="61"/>
      <c r="E29" s="62"/>
      <c r="F29" s="62"/>
      <c r="G29" s="62"/>
      <c r="H29" s="62"/>
      <c r="I29" s="62"/>
      <c r="J29" s="62"/>
      <c r="K29" s="62"/>
      <c r="L29" s="61"/>
      <c r="M29" s="61"/>
      <c r="N29" s="63"/>
    </row>
    <row r="30" spans="1:14" ht="19.5" customHeight="1" thickBot="1" x14ac:dyDescent="0.3">
      <c r="A30" s="8" t="s">
        <v>1</v>
      </c>
      <c r="B30" s="64" t="s">
        <v>2</v>
      </c>
      <c r="C30" s="65"/>
      <c r="D30" s="24" t="s">
        <v>3</v>
      </c>
      <c r="E30" s="25">
        <f>+K18+1</f>
        <v>44044</v>
      </c>
      <c r="F30" s="26">
        <v>44045</v>
      </c>
      <c r="G30" s="26">
        <v>44046</v>
      </c>
      <c r="H30" s="26">
        <v>44047</v>
      </c>
      <c r="I30" s="26">
        <v>44048</v>
      </c>
      <c r="J30" s="26">
        <v>44049</v>
      </c>
      <c r="K30" s="27">
        <v>44050</v>
      </c>
      <c r="L30" s="10" t="s">
        <v>4</v>
      </c>
      <c r="M30" s="11" t="s">
        <v>5</v>
      </c>
      <c r="N30" s="12" t="s">
        <v>6</v>
      </c>
    </row>
    <row r="31" spans="1:14" ht="19.5" customHeight="1" x14ac:dyDescent="0.25">
      <c r="A31" s="32">
        <v>1</v>
      </c>
      <c r="B31" s="70" t="s">
        <v>20</v>
      </c>
      <c r="C31" s="70" t="s">
        <v>19</v>
      </c>
      <c r="D31" s="71" t="s">
        <v>7</v>
      </c>
      <c r="E31" s="72">
        <v>1</v>
      </c>
      <c r="F31" s="73">
        <v>1</v>
      </c>
      <c r="G31" s="73">
        <v>1</v>
      </c>
      <c r="H31" s="73">
        <v>1</v>
      </c>
      <c r="I31" s="73">
        <v>1</v>
      </c>
      <c r="J31" s="73">
        <v>1</v>
      </c>
      <c r="K31" s="74">
        <v>1</v>
      </c>
      <c r="L31" s="75">
        <f t="shared" ref="L31" si="6">+SUM(E31:K31)</f>
        <v>7</v>
      </c>
      <c r="M31" s="44">
        <v>10</v>
      </c>
      <c r="N31" s="33">
        <f t="shared" ref="N31:N33" si="7">L31*M31</f>
        <v>70</v>
      </c>
    </row>
    <row r="32" spans="1:14" ht="19.5" customHeight="1" x14ac:dyDescent="0.25">
      <c r="A32" s="34">
        <v>2</v>
      </c>
      <c r="B32" s="13"/>
      <c r="C32" s="13"/>
      <c r="D32" s="14"/>
      <c r="E32" s="15"/>
      <c r="F32" s="16"/>
      <c r="G32" s="16"/>
      <c r="H32" s="16"/>
      <c r="I32" s="16"/>
      <c r="J32" s="16"/>
      <c r="K32" s="17"/>
      <c r="L32" s="18"/>
      <c r="M32" s="45"/>
      <c r="N32" s="35">
        <f t="shared" si="7"/>
        <v>0</v>
      </c>
    </row>
    <row r="33" spans="1:14" ht="19.5" customHeight="1" thickBot="1" x14ac:dyDescent="0.3">
      <c r="A33" s="36">
        <v>3</v>
      </c>
      <c r="B33" s="37"/>
      <c r="C33" s="37"/>
      <c r="D33" s="38"/>
      <c r="E33" s="39"/>
      <c r="F33" s="40"/>
      <c r="G33" s="40"/>
      <c r="H33" s="40"/>
      <c r="I33" s="40"/>
      <c r="J33" s="40"/>
      <c r="K33" s="41"/>
      <c r="L33" s="42"/>
      <c r="M33" s="46"/>
      <c r="N33" s="43">
        <f t="shared" si="7"/>
        <v>0</v>
      </c>
    </row>
    <row r="34" spans="1:14" ht="19.5" customHeight="1" thickBot="1" x14ac:dyDescent="0.35">
      <c r="A34" s="66" t="s">
        <v>8</v>
      </c>
      <c r="B34" s="67"/>
      <c r="C34" s="67"/>
      <c r="D34" s="67"/>
      <c r="E34" s="19">
        <f t="shared" ref="E34:K34" si="8">SUM(E31:E33)</f>
        <v>1</v>
      </c>
      <c r="F34" s="20">
        <f t="shared" si="8"/>
        <v>1</v>
      </c>
      <c r="G34" s="20">
        <f t="shared" si="8"/>
        <v>1</v>
      </c>
      <c r="H34" s="20">
        <f t="shared" si="8"/>
        <v>1</v>
      </c>
      <c r="I34" s="20">
        <f t="shared" si="8"/>
        <v>1</v>
      </c>
      <c r="J34" s="20">
        <f t="shared" si="8"/>
        <v>1</v>
      </c>
      <c r="K34" s="21">
        <f t="shared" si="8"/>
        <v>1</v>
      </c>
      <c r="L34" s="68" t="s">
        <v>9</v>
      </c>
      <c r="M34" s="69"/>
      <c r="N34" s="22">
        <f>SUM(N31:N33)</f>
        <v>70</v>
      </c>
    </row>
    <row r="35" spans="1:14" s="47" customFormat="1" ht="19.5" customHeight="1" x14ac:dyDescent="0.3">
      <c r="A35" s="51"/>
      <c r="B35" s="52"/>
      <c r="C35" s="52"/>
      <c r="D35" s="52"/>
      <c r="E35" s="53"/>
      <c r="F35" s="53"/>
      <c r="G35" s="53"/>
      <c r="H35" s="53"/>
      <c r="I35" s="53"/>
      <c r="J35" s="53"/>
      <c r="K35" s="53"/>
      <c r="L35" s="54"/>
      <c r="M35" s="52"/>
      <c r="N35" s="56"/>
    </row>
    <row r="36" spans="1:14" s="47" customFormat="1" ht="19.5" customHeight="1" x14ac:dyDescent="0.3">
      <c r="A36" s="51"/>
      <c r="B36" s="52"/>
      <c r="C36" s="52"/>
      <c r="D36" s="52"/>
      <c r="E36" s="53"/>
      <c r="F36" s="53"/>
      <c r="G36" s="53"/>
      <c r="H36" s="53"/>
      <c r="I36" s="53"/>
      <c r="J36" s="53"/>
      <c r="K36" s="53"/>
      <c r="L36" s="54"/>
      <c r="M36" s="52"/>
      <c r="N36" s="56"/>
    </row>
    <row r="37" spans="1:14" s="47" customFormat="1" ht="19.5" customHeight="1" x14ac:dyDescent="0.35">
      <c r="A37" s="1" t="s">
        <v>13</v>
      </c>
      <c r="B37" s="52"/>
      <c r="C37" s="52"/>
      <c r="D37" s="52"/>
      <c r="E37" s="53"/>
      <c r="F37" s="53"/>
      <c r="G37" s="53"/>
      <c r="H37" s="53"/>
      <c r="I37" s="53"/>
      <c r="J37" s="53"/>
      <c r="K37" s="53"/>
      <c r="L37" s="54"/>
      <c r="M37" s="52"/>
      <c r="N37" s="56"/>
    </row>
    <row r="38" spans="1:14" ht="19.5" customHeight="1" x14ac:dyDescent="0.25"/>
    <row r="39" spans="1:14" ht="19.5" customHeight="1" x14ac:dyDescent="0.25">
      <c r="A39" s="3" t="s">
        <v>10</v>
      </c>
      <c r="B39" s="3"/>
      <c r="C39" s="47"/>
      <c r="D39" s="28" t="s">
        <v>11</v>
      </c>
      <c r="E39" s="47"/>
      <c r="F39" s="4"/>
      <c r="G39" s="5"/>
      <c r="H39" s="47"/>
      <c r="I39" s="47"/>
      <c r="J39" s="47"/>
      <c r="K39" s="47"/>
      <c r="L39" s="6" t="s">
        <v>0</v>
      </c>
      <c r="M39" s="58">
        <f>+K42</f>
        <v>44050</v>
      </c>
      <c r="N39" s="59"/>
    </row>
    <row r="40" spans="1:14" ht="19.5" customHeight="1" thickBot="1" x14ac:dyDescent="0.3">
      <c r="A40" s="47"/>
      <c r="B40" s="47"/>
      <c r="C40" s="5"/>
      <c r="D40" s="47"/>
      <c r="E40" s="47"/>
      <c r="F40" s="47"/>
      <c r="G40" s="47"/>
      <c r="H40" s="7"/>
      <c r="I40" s="7"/>
      <c r="J40" s="7"/>
      <c r="K40" s="7"/>
      <c r="L40" s="47"/>
      <c r="M40" s="47"/>
      <c r="N40" s="47"/>
    </row>
    <row r="41" spans="1:14" ht="19.5" customHeight="1" thickBot="1" x14ac:dyDescent="0.3">
      <c r="A41" s="60" t="s">
        <v>23</v>
      </c>
      <c r="B41" s="61"/>
      <c r="C41" s="61"/>
      <c r="D41" s="61"/>
      <c r="E41" s="62"/>
      <c r="F41" s="62"/>
      <c r="G41" s="62"/>
      <c r="H41" s="62"/>
      <c r="I41" s="62"/>
      <c r="J41" s="62"/>
      <c r="K41" s="62"/>
      <c r="L41" s="61"/>
      <c r="M41" s="61"/>
      <c r="N41" s="63"/>
    </row>
    <row r="42" spans="1:14" ht="19.5" customHeight="1" thickBot="1" x14ac:dyDescent="0.3">
      <c r="A42" s="8" t="s">
        <v>1</v>
      </c>
      <c r="B42" s="64" t="s">
        <v>2</v>
      </c>
      <c r="C42" s="65"/>
      <c r="D42" s="48" t="s">
        <v>3</v>
      </c>
      <c r="E42" s="25">
        <f>+K27+1</f>
        <v>1</v>
      </c>
      <c r="F42" s="26">
        <v>44045</v>
      </c>
      <c r="G42" s="26">
        <v>44046</v>
      </c>
      <c r="H42" s="26">
        <v>44047</v>
      </c>
      <c r="I42" s="26">
        <v>44048</v>
      </c>
      <c r="J42" s="26">
        <v>44049</v>
      </c>
      <c r="K42" s="27">
        <v>44050</v>
      </c>
      <c r="L42" s="10" t="s">
        <v>4</v>
      </c>
      <c r="M42" s="11" t="s">
        <v>5</v>
      </c>
      <c r="N42" s="12" t="s">
        <v>6</v>
      </c>
    </row>
    <row r="43" spans="1:14" ht="19.5" customHeight="1" x14ac:dyDescent="0.25">
      <c r="A43" s="32">
        <v>1</v>
      </c>
      <c r="B43" s="76" t="s">
        <v>14</v>
      </c>
      <c r="C43" s="76" t="s">
        <v>17</v>
      </c>
      <c r="D43" s="77" t="s">
        <v>7</v>
      </c>
      <c r="E43" s="72">
        <v>1</v>
      </c>
      <c r="F43" s="73">
        <v>1</v>
      </c>
      <c r="G43" s="73">
        <v>1</v>
      </c>
      <c r="H43" s="73">
        <v>1</v>
      </c>
      <c r="I43" s="73">
        <v>1</v>
      </c>
      <c r="J43" s="73">
        <v>1</v>
      </c>
      <c r="K43" s="74">
        <v>1</v>
      </c>
      <c r="L43" s="75">
        <f t="shared" ref="L43" si="9">+SUM(E43:K43)</f>
        <v>7</v>
      </c>
      <c r="M43" s="44">
        <v>10</v>
      </c>
      <c r="N43" s="33">
        <f t="shared" ref="N43:N45" si="10">L43*M43</f>
        <v>70</v>
      </c>
    </row>
    <row r="44" spans="1:14" ht="19.5" customHeight="1" x14ac:dyDescent="0.25">
      <c r="A44" s="34">
        <v>2</v>
      </c>
      <c r="B44" s="13"/>
      <c r="C44" s="13"/>
      <c r="D44" s="14"/>
      <c r="E44" s="15"/>
      <c r="F44" s="16"/>
      <c r="G44" s="16"/>
      <c r="H44" s="16"/>
      <c r="I44" s="16"/>
      <c r="J44" s="16"/>
      <c r="K44" s="17"/>
      <c r="L44" s="18"/>
      <c r="M44" s="45"/>
      <c r="N44" s="35">
        <f t="shared" si="10"/>
        <v>0</v>
      </c>
    </row>
    <row r="45" spans="1:14" ht="19.5" customHeight="1" thickBot="1" x14ac:dyDescent="0.3">
      <c r="A45" s="36">
        <v>3</v>
      </c>
      <c r="B45" s="37"/>
      <c r="C45" s="37"/>
      <c r="D45" s="38"/>
      <c r="E45" s="39"/>
      <c r="F45" s="40"/>
      <c r="G45" s="40"/>
      <c r="H45" s="40"/>
      <c r="I45" s="40"/>
      <c r="J45" s="40"/>
      <c r="K45" s="41"/>
      <c r="L45" s="42"/>
      <c r="M45" s="46"/>
      <c r="N45" s="43">
        <f t="shared" si="10"/>
        <v>0</v>
      </c>
    </row>
    <row r="46" spans="1:14" ht="19.5" customHeight="1" x14ac:dyDescent="0.25"/>
    <row r="47" spans="1:14" ht="19.5" customHeight="1" x14ac:dyDescent="0.25"/>
    <row r="48" spans="1:14" ht="19.5" customHeight="1" x14ac:dyDescent="0.35">
      <c r="A48" s="1" t="s">
        <v>13</v>
      </c>
      <c r="B48" s="1"/>
    </row>
    <row r="49" spans="1:14" ht="19.5" customHeight="1" x14ac:dyDescent="0.25"/>
    <row r="50" spans="1:14" ht="19.5" customHeight="1" x14ac:dyDescent="0.25">
      <c r="A50" s="3" t="s">
        <v>10</v>
      </c>
      <c r="B50" s="3"/>
      <c r="D50" s="28" t="s">
        <v>11</v>
      </c>
      <c r="F50" s="4"/>
      <c r="G50" s="5"/>
      <c r="L50" s="6" t="s">
        <v>0</v>
      </c>
      <c r="M50" s="58">
        <f>+K53</f>
        <v>44057</v>
      </c>
      <c r="N50" s="59"/>
    </row>
    <row r="51" spans="1:14" ht="19.5" customHeight="1" thickBot="1" x14ac:dyDescent="0.3">
      <c r="C51" s="5"/>
      <c r="H51" s="7"/>
      <c r="I51" s="7"/>
      <c r="J51" s="7"/>
      <c r="K51" s="7"/>
    </row>
    <row r="52" spans="1:14" ht="19.5" customHeight="1" thickBot="1" x14ac:dyDescent="0.3">
      <c r="A52" s="60" t="s">
        <v>12</v>
      </c>
      <c r="B52" s="61"/>
      <c r="C52" s="61"/>
      <c r="D52" s="61"/>
      <c r="E52" s="62"/>
      <c r="F52" s="62"/>
      <c r="G52" s="62"/>
      <c r="H52" s="62"/>
      <c r="I52" s="62"/>
      <c r="J52" s="62"/>
      <c r="K52" s="62"/>
      <c r="L52" s="61"/>
      <c r="M52" s="61"/>
      <c r="N52" s="63"/>
    </row>
    <row r="53" spans="1:14" ht="19.5" customHeight="1" thickBot="1" x14ac:dyDescent="0.3">
      <c r="A53" s="8" t="s">
        <v>1</v>
      </c>
      <c r="B53" s="64" t="s">
        <v>2</v>
      </c>
      <c r="C53" s="65"/>
      <c r="D53" s="9" t="s">
        <v>3</v>
      </c>
      <c r="E53" s="29">
        <v>44051</v>
      </c>
      <c r="F53" s="30">
        <v>44052</v>
      </c>
      <c r="G53" s="30">
        <v>44053</v>
      </c>
      <c r="H53" s="30">
        <v>44054</v>
      </c>
      <c r="I53" s="30">
        <v>44055</v>
      </c>
      <c r="J53" s="30">
        <v>44056</v>
      </c>
      <c r="K53" s="31">
        <v>44057</v>
      </c>
      <c r="L53" s="10" t="s">
        <v>4</v>
      </c>
      <c r="M53" s="11" t="s">
        <v>5</v>
      </c>
      <c r="N53" s="12" t="s">
        <v>6</v>
      </c>
    </row>
    <row r="54" spans="1:14" ht="19.5" customHeight="1" x14ac:dyDescent="0.25">
      <c r="A54" s="32">
        <v>1</v>
      </c>
      <c r="B54" s="70" t="s">
        <v>14</v>
      </c>
      <c r="C54" s="70" t="s">
        <v>15</v>
      </c>
      <c r="D54" s="71" t="s">
        <v>16</v>
      </c>
      <c r="E54" s="82">
        <v>1</v>
      </c>
      <c r="F54" s="83">
        <v>1</v>
      </c>
      <c r="G54" s="83">
        <v>1</v>
      </c>
      <c r="H54" s="83">
        <v>1</v>
      </c>
      <c r="I54" s="83">
        <v>1</v>
      </c>
      <c r="J54" s="83">
        <v>1</v>
      </c>
      <c r="K54" s="84">
        <v>1</v>
      </c>
      <c r="L54" s="75">
        <f t="shared" ref="L54:L56" si="11">+SUM(E54:K54)</f>
        <v>7</v>
      </c>
      <c r="M54" s="44">
        <v>25</v>
      </c>
      <c r="N54" s="33">
        <f t="shared" ref="N54:N56" si="12">L54*M54</f>
        <v>175</v>
      </c>
    </row>
    <row r="55" spans="1:14" ht="19.5" customHeight="1" x14ac:dyDescent="0.25">
      <c r="A55" s="34">
        <v>2</v>
      </c>
      <c r="B55" s="76" t="s">
        <v>14</v>
      </c>
      <c r="C55" s="76" t="s">
        <v>17</v>
      </c>
      <c r="D55" s="77" t="s">
        <v>7</v>
      </c>
      <c r="E55" s="78">
        <v>1</v>
      </c>
      <c r="F55" s="79">
        <v>1</v>
      </c>
      <c r="G55" s="79">
        <v>1</v>
      </c>
      <c r="H55" s="79">
        <v>1</v>
      </c>
      <c r="I55" s="79">
        <v>1</v>
      </c>
      <c r="J55" s="79">
        <v>1</v>
      </c>
      <c r="K55" s="80">
        <v>1</v>
      </c>
      <c r="L55" s="81">
        <f t="shared" si="11"/>
        <v>7</v>
      </c>
      <c r="M55" s="45">
        <v>10</v>
      </c>
      <c r="N55" s="35">
        <f t="shared" si="12"/>
        <v>70</v>
      </c>
    </row>
    <row r="56" spans="1:14" ht="19.5" customHeight="1" thickBot="1" x14ac:dyDescent="0.3">
      <c r="A56" s="36">
        <v>3</v>
      </c>
      <c r="B56" s="85" t="s">
        <v>18</v>
      </c>
      <c r="C56" s="85" t="s">
        <v>19</v>
      </c>
      <c r="D56" s="86" t="s">
        <v>7</v>
      </c>
      <c r="E56" s="87">
        <v>1</v>
      </c>
      <c r="F56" s="88">
        <v>1</v>
      </c>
      <c r="G56" s="88">
        <v>1</v>
      </c>
      <c r="H56" s="88">
        <v>1</v>
      </c>
      <c r="I56" s="88">
        <v>1</v>
      </c>
      <c r="J56" s="88">
        <v>1</v>
      </c>
      <c r="K56" s="89">
        <v>1</v>
      </c>
      <c r="L56" s="90">
        <f t="shared" si="11"/>
        <v>7</v>
      </c>
      <c r="M56" s="46">
        <v>10</v>
      </c>
      <c r="N56" s="43">
        <f t="shared" si="12"/>
        <v>70</v>
      </c>
    </row>
    <row r="57" spans="1:14" ht="19.5" customHeight="1" thickBot="1" x14ac:dyDescent="0.35">
      <c r="A57" s="66" t="s">
        <v>8</v>
      </c>
      <c r="B57" s="67"/>
      <c r="C57" s="67"/>
      <c r="D57" s="67"/>
      <c r="E57" s="19">
        <f t="shared" ref="E57:K57" si="13">SUM(E54:E56)</f>
        <v>3</v>
      </c>
      <c r="F57" s="20">
        <f t="shared" si="13"/>
        <v>3</v>
      </c>
      <c r="G57" s="20">
        <f t="shared" si="13"/>
        <v>3</v>
      </c>
      <c r="H57" s="20">
        <f t="shared" si="13"/>
        <v>3</v>
      </c>
      <c r="I57" s="20">
        <f t="shared" si="13"/>
        <v>3</v>
      </c>
      <c r="J57" s="20">
        <f t="shared" si="13"/>
        <v>3</v>
      </c>
      <c r="K57" s="21">
        <f t="shared" si="13"/>
        <v>3</v>
      </c>
      <c r="L57" s="68" t="s">
        <v>9</v>
      </c>
      <c r="M57" s="69"/>
      <c r="N57" s="22">
        <f>SUM(N54:N56)</f>
        <v>315</v>
      </c>
    </row>
    <row r="58" spans="1:14" ht="19.5" customHeight="1" x14ac:dyDescent="0.25"/>
    <row r="59" spans="1:14" ht="19.5" customHeight="1" x14ac:dyDescent="0.25"/>
    <row r="60" spans="1:14" ht="19.5" customHeight="1" x14ac:dyDescent="0.35">
      <c r="A60" s="1" t="s">
        <v>13</v>
      </c>
      <c r="B60" s="1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</row>
    <row r="61" spans="1:14" ht="19.5" customHeight="1" x14ac:dyDescent="0.25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</row>
    <row r="62" spans="1:14" ht="19.5" customHeight="1" x14ac:dyDescent="0.25">
      <c r="A62" s="3" t="s">
        <v>10</v>
      </c>
      <c r="B62" s="3"/>
      <c r="C62" s="49"/>
      <c r="D62" s="28" t="s">
        <v>11</v>
      </c>
      <c r="E62" s="49"/>
      <c r="F62" s="4"/>
      <c r="G62" s="5"/>
      <c r="H62" s="49"/>
      <c r="I62" s="49"/>
      <c r="J62" s="49"/>
      <c r="K62" s="49"/>
      <c r="L62" s="6" t="s">
        <v>0</v>
      </c>
      <c r="M62" s="58">
        <f>+K65</f>
        <v>44064</v>
      </c>
      <c r="N62" s="59"/>
    </row>
    <row r="63" spans="1:14" ht="19.5" customHeight="1" thickBot="1" x14ac:dyDescent="0.3">
      <c r="A63" s="49"/>
      <c r="B63" s="49"/>
      <c r="C63" s="5"/>
      <c r="D63" s="49"/>
      <c r="E63" s="49"/>
      <c r="F63" s="49"/>
      <c r="G63" s="49"/>
      <c r="H63" s="7"/>
      <c r="I63" s="7"/>
      <c r="J63" s="7"/>
      <c r="K63" s="7"/>
      <c r="L63" s="49"/>
      <c r="M63" s="57" t="s">
        <v>33</v>
      </c>
      <c r="N63" s="57"/>
    </row>
    <row r="64" spans="1:14" ht="19.5" customHeight="1" thickBot="1" x14ac:dyDescent="0.3">
      <c r="A64" s="60" t="s">
        <v>31</v>
      </c>
      <c r="B64" s="61"/>
      <c r="C64" s="61"/>
      <c r="D64" s="61"/>
      <c r="E64" s="62"/>
      <c r="F64" s="62"/>
      <c r="G64" s="62"/>
      <c r="H64" s="62"/>
      <c r="I64" s="62"/>
      <c r="J64" s="62"/>
      <c r="K64" s="62"/>
      <c r="L64" s="61"/>
      <c r="M64" s="61"/>
      <c r="N64" s="63"/>
    </row>
    <row r="65" spans="1:14" ht="19.5" customHeight="1" thickBot="1" x14ac:dyDescent="0.3">
      <c r="A65" s="8" t="s">
        <v>1</v>
      </c>
      <c r="B65" s="64" t="s">
        <v>2</v>
      </c>
      <c r="C65" s="65"/>
      <c r="D65" s="50" t="s">
        <v>3</v>
      </c>
      <c r="E65" s="25">
        <v>44058</v>
      </c>
      <c r="F65" s="26">
        <v>44059</v>
      </c>
      <c r="G65" s="26">
        <v>44060</v>
      </c>
      <c r="H65" s="26">
        <v>44061</v>
      </c>
      <c r="I65" s="26">
        <v>44062</v>
      </c>
      <c r="J65" s="26">
        <v>44063</v>
      </c>
      <c r="K65" s="27">
        <v>44064</v>
      </c>
      <c r="L65" s="10" t="s">
        <v>4</v>
      </c>
      <c r="M65" s="11" t="s">
        <v>5</v>
      </c>
      <c r="N65" s="12" t="s">
        <v>6</v>
      </c>
    </row>
    <row r="66" spans="1:14" ht="19.5" customHeight="1" x14ac:dyDescent="0.25">
      <c r="A66" s="32">
        <v>1</v>
      </c>
      <c r="B66" s="70" t="s">
        <v>27</v>
      </c>
      <c r="C66" s="70" t="s">
        <v>28</v>
      </c>
      <c r="D66" s="71" t="s">
        <v>16</v>
      </c>
      <c r="E66" s="72">
        <v>1</v>
      </c>
      <c r="F66" s="73">
        <v>1</v>
      </c>
      <c r="G66" s="73">
        <v>1</v>
      </c>
      <c r="H66" s="73">
        <v>1</v>
      </c>
      <c r="I66" s="73">
        <v>1</v>
      </c>
      <c r="J66" s="73">
        <v>1</v>
      </c>
      <c r="K66" s="74">
        <v>1</v>
      </c>
      <c r="L66" s="75">
        <f t="shared" ref="L66:L69" si="14">+SUM(E66:K66)</f>
        <v>7</v>
      </c>
      <c r="M66" s="44">
        <v>25</v>
      </c>
      <c r="N66" s="33">
        <f t="shared" ref="N66:N69" si="15">L66*M66</f>
        <v>175</v>
      </c>
    </row>
    <row r="67" spans="1:14" s="49" customFormat="1" ht="19.5" customHeight="1" x14ac:dyDescent="0.25">
      <c r="A67" s="55">
        <v>2</v>
      </c>
      <c r="B67" s="91" t="s">
        <v>29</v>
      </c>
      <c r="C67" s="91" t="s">
        <v>30</v>
      </c>
      <c r="D67" s="92" t="s">
        <v>16</v>
      </c>
      <c r="E67" s="72"/>
      <c r="F67" s="73"/>
      <c r="G67" s="73"/>
      <c r="H67" s="73"/>
      <c r="I67" s="73"/>
      <c r="J67" s="73"/>
      <c r="K67" s="74">
        <v>1</v>
      </c>
      <c r="L67" s="81">
        <f t="shared" ref="L67" si="16">+SUM(E67:K67)</f>
        <v>1</v>
      </c>
      <c r="M67" s="45">
        <v>25</v>
      </c>
      <c r="N67" s="35">
        <f t="shared" ref="N67" si="17">L67*M67</f>
        <v>25</v>
      </c>
    </row>
    <row r="68" spans="1:14" ht="19.5" customHeight="1" x14ac:dyDescent="0.25">
      <c r="A68" s="34">
        <v>3</v>
      </c>
      <c r="B68" s="76" t="s">
        <v>25</v>
      </c>
      <c r="C68" s="76" t="s">
        <v>24</v>
      </c>
      <c r="D68" s="77" t="s">
        <v>7</v>
      </c>
      <c r="E68" s="78">
        <v>1</v>
      </c>
      <c r="F68" s="79">
        <v>1</v>
      </c>
      <c r="G68" s="79">
        <v>1</v>
      </c>
      <c r="H68" s="79">
        <v>1</v>
      </c>
      <c r="I68" s="79">
        <v>1</v>
      </c>
      <c r="J68" s="79">
        <v>1</v>
      </c>
      <c r="K68" s="80">
        <v>1</v>
      </c>
      <c r="L68" s="81">
        <f t="shared" si="14"/>
        <v>7</v>
      </c>
      <c r="M68" s="45">
        <v>10</v>
      </c>
      <c r="N68" s="35">
        <f t="shared" si="15"/>
        <v>70</v>
      </c>
    </row>
    <row r="69" spans="1:14" ht="19.5" customHeight="1" thickBot="1" x14ac:dyDescent="0.3">
      <c r="A69" s="36">
        <v>4</v>
      </c>
      <c r="B69" s="85" t="s">
        <v>18</v>
      </c>
      <c r="C69" s="85" t="s">
        <v>26</v>
      </c>
      <c r="D69" s="86" t="s">
        <v>7</v>
      </c>
      <c r="E69" s="87">
        <v>1</v>
      </c>
      <c r="F69" s="88">
        <v>1</v>
      </c>
      <c r="G69" s="88">
        <v>1</v>
      </c>
      <c r="H69" s="88">
        <v>1</v>
      </c>
      <c r="I69" s="88">
        <v>1</v>
      </c>
      <c r="J69" s="88">
        <v>1</v>
      </c>
      <c r="K69" s="89">
        <v>1</v>
      </c>
      <c r="L69" s="90">
        <f t="shared" si="14"/>
        <v>7</v>
      </c>
      <c r="M69" s="46">
        <v>10</v>
      </c>
      <c r="N69" s="43">
        <f t="shared" si="15"/>
        <v>70</v>
      </c>
    </row>
    <row r="70" spans="1:14" ht="19.5" customHeight="1" thickBot="1" x14ac:dyDescent="0.35">
      <c r="A70" s="66" t="s">
        <v>8</v>
      </c>
      <c r="B70" s="67"/>
      <c r="C70" s="67"/>
      <c r="D70" s="67"/>
      <c r="E70" s="19">
        <f t="shared" ref="E70:K70" si="18">SUM(E66:E69)</f>
        <v>3</v>
      </c>
      <c r="F70" s="20">
        <f t="shared" si="18"/>
        <v>3</v>
      </c>
      <c r="G70" s="20">
        <f t="shared" si="18"/>
        <v>3</v>
      </c>
      <c r="H70" s="20">
        <f t="shared" si="18"/>
        <v>3</v>
      </c>
      <c r="I70" s="20">
        <f t="shared" si="18"/>
        <v>3</v>
      </c>
      <c r="J70" s="20">
        <f t="shared" si="18"/>
        <v>3</v>
      </c>
      <c r="K70" s="21">
        <f t="shared" si="18"/>
        <v>4</v>
      </c>
      <c r="L70" s="68" t="s">
        <v>9</v>
      </c>
      <c r="M70" s="69"/>
      <c r="N70" s="22">
        <f>SUM(N66:N69)</f>
        <v>340</v>
      </c>
    </row>
    <row r="71" spans="1:14" ht="19.5" customHeight="1" x14ac:dyDescent="0.25"/>
    <row r="72" spans="1:14" ht="19.5" customHeight="1" x14ac:dyDescent="0.25"/>
    <row r="73" spans="1:14" ht="19.5" customHeight="1" x14ac:dyDescent="0.35">
      <c r="A73" s="1" t="s">
        <v>13</v>
      </c>
      <c r="B73" s="1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</row>
    <row r="74" spans="1:14" ht="19.5" customHeight="1" x14ac:dyDescent="0.25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</row>
    <row r="75" spans="1:14" ht="19.5" customHeight="1" x14ac:dyDescent="0.25">
      <c r="A75" s="3" t="s">
        <v>10</v>
      </c>
      <c r="B75" s="3"/>
      <c r="C75" s="49"/>
      <c r="D75" s="28" t="s">
        <v>11</v>
      </c>
      <c r="E75" s="49"/>
      <c r="F75" s="4"/>
      <c r="G75" s="5"/>
      <c r="H75" s="49"/>
      <c r="I75" s="49"/>
      <c r="J75" s="49"/>
      <c r="K75" s="49"/>
      <c r="L75" s="6" t="s">
        <v>0</v>
      </c>
      <c r="M75" s="58">
        <f>+K78</f>
        <v>44071</v>
      </c>
      <c r="N75" s="59"/>
    </row>
    <row r="76" spans="1:14" ht="19.5" customHeight="1" thickBot="1" x14ac:dyDescent="0.3">
      <c r="A76" s="49"/>
      <c r="B76" s="49"/>
      <c r="C76" s="5"/>
      <c r="D76" s="49"/>
      <c r="E76" s="49"/>
      <c r="F76" s="49"/>
      <c r="G76" s="49"/>
      <c r="H76" s="7"/>
      <c r="I76" s="7"/>
      <c r="J76" s="7"/>
      <c r="K76" s="7"/>
      <c r="L76" s="49"/>
      <c r="M76" s="57" t="s">
        <v>33</v>
      </c>
      <c r="N76" s="57"/>
    </row>
    <row r="77" spans="1:14" ht="19.5" customHeight="1" thickBot="1" x14ac:dyDescent="0.3">
      <c r="A77" s="60" t="s">
        <v>32</v>
      </c>
      <c r="B77" s="61"/>
      <c r="C77" s="61"/>
      <c r="D77" s="61"/>
      <c r="E77" s="62"/>
      <c r="F77" s="62"/>
      <c r="G77" s="62"/>
      <c r="H77" s="62"/>
      <c r="I77" s="62"/>
      <c r="J77" s="62"/>
      <c r="K77" s="62"/>
      <c r="L77" s="61"/>
      <c r="M77" s="61"/>
      <c r="N77" s="63"/>
    </row>
    <row r="78" spans="1:14" ht="19.5" customHeight="1" thickBot="1" x14ac:dyDescent="0.3">
      <c r="A78" s="8" t="s">
        <v>1</v>
      </c>
      <c r="B78" s="64" t="s">
        <v>2</v>
      </c>
      <c r="C78" s="65"/>
      <c r="D78" s="50" t="s">
        <v>3</v>
      </c>
      <c r="E78" s="25">
        <v>44065</v>
      </c>
      <c r="F78" s="26">
        <v>44066</v>
      </c>
      <c r="G78" s="26">
        <v>44067</v>
      </c>
      <c r="H78" s="26">
        <v>44068</v>
      </c>
      <c r="I78" s="26">
        <v>44069</v>
      </c>
      <c r="J78" s="26">
        <v>44070</v>
      </c>
      <c r="K78" s="27">
        <v>44071</v>
      </c>
      <c r="L78" s="10" t="s">
        <v>4</v>
      </c>
      <c r="M78" s="11" t="s">
        <v>5</v>
      </c>
      <c r="N78" s="12" t="s">
        <v>6</v>
      </c>
    </row>
    <row r="79" spans="1:14" ht="19.5" customHeight="1" x14ac:dyDescent="0.25">
      <c r="A79" s="32">
        <v>1</v>
      </c>
      <c r="B79" s="70" t="s">
        <v>27</v>
      </c>
      <c r="C79" s="70" t="s">
        <v>28</v>
      </c>
      <c r="D79" s="71" t="s">
        <v>16</v>
      </c>
      <c r="E79" s="72">
        <v>1</v>
      </c>
      <c r="F79" s="73">
        <v>1</v>
      </c>
      <c r="G79" s="73">
        <v>1</v>
      </c>
      <c r="H79" s="73">
        <v>1</v>
      </c>
      <c r="I79" s="73"/>
      <c r="J79" s="73"/>
      <c r="K79" s="74"/>
      <c r="L79" s="75">
        <f t="shared" ref="L79:L82" si="19">+SUM(E79:K79)</f>
        <v>4</v>
      </c>
      <c r="M79" s="44">
        <v>25</v>
      </c>
      <c r="N79" s="33">
        <f t="shared" ref="N79:N82" si="20">L79*M79</f>
        <v>100</v>
      </c>
    </row>
    <row r="80" spans="1:14" ht="19.5" customHeight="1" x14ac:dyDescent="0.25">
      <c r="A80" s="55">
        <v>2</v>
      </c>
      <c r="B80" s="91" t="s">
        <v>29</v>
      </c>
      <c r="C80" s="91" t="s">
        <v>30</v>
      </c>
      <c r="D80" s="92" t="s">
        <v>16</v>
      </c>
      <c r="E80" s="78">
        <v>1</v>
      </c>
      <c r="F80" s="79">
        <v>1</v>
      </c>
      <c r="G80" s="79">
        <v>1</v>
      </c>
      <c r="H80" s="79">
        <v>1</v>
      </c>
      <c r="I80" s="79">
        <v>1</v>
      </c>
      <c r="J80" s="79">
        <v>1</v>
      </c>
      <c r="K80" s="80">
        <v>1</v>
      </c>
      <c r="L80" s="81">
        <f t="shared" si="19"/>
        <v>7</v>
      </c>
      <c r="M80" s="45">
        <v>25</v>
      </c>
      <c r="N80" s="35">
        <f t="shared" si="20"/>
        <v>175</v>
      </c>
    </row>
    <row r="81" spans="1:14" ht="19.5" customHeight="1" x14ac:dyDescent="0.25">
      <c r="A81" s="34">
        <v>3</v>
      </c>
      <c r="B81" s="76" t="s">
        <v>25</v>
      </c>
      <c r="C81" s="76" t="s">
        <v>24</v>
      </c>
      <c r="D81" s="77" t="s">
        <v>7</v>
      </c>
      <c r="E81" s="78">
        <v>1</v>
      </c>
      <c r="F81" s="79">
        <v>1</v>
      </c>
      <c r="G81" s="79">
        <v>1</v>
      </c>
      <c r="H81" s="79">
        <v>1</v>
      </c>
      <c r="I81" s="79">
        <v>1</v>
      </c>
      <c r="J81" s="79">
        <v>1</v>
      </c>
      <c r="K81" s="80">
        <v>1</v>
      </c>
      <c r="L81" s="81">
        <f t="shared" si="19"/>
        <v>7</v>
      </c>
      <c r="M81" s="45">
        <v>10</v>
      </c>
      <c r="N81" s="35">
        <f t="shared" si="20"/>
        <v>70</v>
      </c>
    </row>
    <row r="82" spans="1:14" ht="19.5" customHeight="1" thickBot="1" x14ac:dyDescent="0.3">
      <c r="A82" s="36">
        <v>4</v>
      </c>
      <c r="B82" s="85" t="s">
        <v>18</v>
      </c>
      <c r="C82" s="85" t="s">
        <v>26</v>
      </c>
      <c r="D82" s="86" t="s">
        <v>7</v>
      </c>
      <c r="E82" s="87">
        <v>1</v>
      </c>
      <c r="F82" s="88">
        <v>1</v>
      </c>
      <c r="G82" s="88">
        <v>1</v>
      </c>
      <c r="H82" s="88">
        <v>1</v>
      </c>
      <c r="I82" s="88">
        <v>1</v>
      </c>
      <c r="J82" s="88">
        <v>1</v>
      </c>
      <c r="K82" s="89">
        <v>1</v>
      </c>
      <c r="L82" s="90">
        <f t="shared" si="19"/>
        <v>7</v>
      </c>
      <c r="M82" s="46">
        <v>10</v>
      </c>
      <c r="N82" s="43">
        <f t="shared" si="20"/>
        <v>70</v>
      </c>
    </row>
    <row r="83" spans="1:14" ht="19.5" customHeight="1" thickBot="1" x14ac:dyDescent="0.35">
      <c r="A83" s="66" t="s">
        <v>8</v>
      </c>
      <c r="B83" s="67"/>
      <c r="C83" s="67"/>
      <c r="D83" s="67"/>
      <c r="E83" s="19">
        <f t="shared" ref="E83:K83" si="21">SUM(E79:E82)</f>
        <v>4</v>
      </c>
      <c r="F83" s="20">
        <f t="shared" si="21"/>
        <v>4</v>
      </c>
      <c r="G83" s="20">
        <f t="shared" si="21"/>
        <v>4</v>
      </c>
      <c r="H83" s="20">
        <f t="shared" si="21"/>
        <v>4</v>
      </c>
      <c r="I83" s="20">
        <f t="shared" si="21"/>
        <v>3</v>
      </c>
      <c r="J83" s="20">
        <f t="shared" si="21"/>
        <v>3</v>
      </c>
      <c r="K83" s="21">
        <f t="shared" si="21"/>
        <v>3</v>
      </c>
      <c r="L83" s="68" t="s">
        <v>9</v>
      </c>
      <c r="M83" s="69"/>
      <c r="N83" s="22">
        <f>SUM(N79:N82)</f>
        <v>415</v>
      </c>
    </row>
    <row r="84" spans="1:14" ht="19.5" customHeight="1" x14ac:dyDescent="0.25"/>
    <row r="85" spans="1:14" ht="19.5" customHeight="1" x14ac:dyDescent="0.25"/>
    <row r="86" spans="1:14" ht="15.75" customHeight="1" x14ac:dyDescent="0.25"/>
    <row r="87" spans="1:14" ht="15.75" customHeight="1" x14ac:dyDescent="0.25"/>
    <row r="88" spans="1:14" ht="15.75" customHeight="1" x14ac:dyDescent="0.25"/>
    <row r="89" spans="1:14" ht="15.75" customHeight="1" x14ac:dyDescent="0.25"/>
    <row r="90" spans="1:14" ht="15.75" customHeight="1" x14ac:dyDescent="0.25"/>
    <row r="91" spans="1:14" ht="15.75" customHeight="1" x14ac:dyDescent="0.25"/>
    <row r="92" spans="1:14" ht="15.75" customHeight="1" x14ac:dyDescent="0.25"/>
    <row r="93" spans="1:14" ht="15.75" customHeight="1" x14ac:dyDescent="0.25"/>
    <row r="94" spans="1:14" ht="15.75" customHeight="1" x14ac:dyDescent="0.25"/>
    <row r="95" spans="1:14" ht="15.75" customHeight="1" x14ac:dyDescent="0.25"/>
    <row r="96" spans="1:14" ht="15.75" customHeight="1" x14ac:dyDescent="0.25"/>
  </sheetData>
  <mergeCells count="33">
    <mergeCell ref="M39:N39"/>
    <mergeCell ref="A41:N41"/>
    <mergeCell ref="B42:C42"/>
    <mergeCell ref="M27:N27"/>
    <mergeCell ref="A29:N29"/>
    <mergeCell ref="B30:C30"/>
    <mergeCell ref="A34:D34"/>
    <mergeCell ref="L34:M34"/>
    <mergeCell ref="M15:N15"/>
    <mergeCell ref="A17:N17"/>
    <mergeCell ref="B18:C18"/>
    <mergeCell ref="A22:D22"/>
    <mergeCell ref="L22:M22"/>
    <mergeCell ref="M3:N3"/>
    <mergeCell ref="A5:N5"/>
    <mergeCell ref="B6:C6"/>
    <mergeCell ref="A10:D10"/>
    <mergeCell ref="L10:M10"/>
    <mergeCell ref="M50:N50"/>
    <mergeCell ref="A52:N52"/>
    <mergeCell ref="B53:C53"/>
    <mergeCell ref="A57:D57"/>
    <mergeCell ref="L57:M57"/>
    <mergeCell ref="M62:N62"/>
    <mergeCell ref="A64:N64"/>
    <mergeCell ref="B65:C65"/>
    <mergeCell ref="A70:D70"/>
    <mergeCell ref="L70:M70"/>
    <mergeCell ref="M75:N75"/>
    <mergeCell ref="A77:N77"/>
    <mergeCell ref="B78:C78"/>
    <mergeCell ref="A83:D83"/>
    <mergeCell ref="L83:M83"/>
  </mergeCells>
  <pageMargins left="0.7" right="0.7" top="0.75" bottom="0.75" header="0.3" footer="0.3"/>
  <pageSetup paperSize="9" scale="5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Monica</cp:lastModifiedBy>
  <cp:lastPrinted>2020-08-20T14:55:10Z</cp:lastPrinted>
  <dcterms:created xsi:type="dcterms:W3CDTF">2020-07-23T21:29:15Z</dcterms:created>
  <dcterms:modified xsi:type="dcterms:W3CDTF">2020-08-26T22:28:31Z</dcterms:modified>
</cp:coreProperties>
</file>