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troamerica\Clientes\Puertos del Pacifico\"/>
    </mc:Choice>
  </mc:AlternateContent>
  <bookViews>
    <workbookView xWindow="0" yWindow="0" windowWidth="20490" windowHeight="7620"/>
  </bookViews>
  <sheets>
    <sheet name="Precios Hidromundo" sheetId="1" r:id="rId1"/>
  </sheets>
  <definedNames>
    <definedName name="_xlnm.Print_Area" localSheetId="0">'Precios Hidromundo'!$B$1:$Q$17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P12" i="1" l="1"/>
  <c r="H12" i="1"/>
  <c r="I12" i="1" l="1"/>
  <c r="K12" i="1" l="1"/>
  <c r="M12" i="1" s="1"/>
  <c r="N12" i="1" l="1"/>
  <c r="O12" i="1" s="1"/>
  <c r="S15" i="1" l="1"/>
  <c r="Q12" i="1"/>
</calcChain>
</file>

<file path=xl/sharedStrings.xml><?xml version="1.0" encoding="utf-8"?>
<sst xmlns="http://schemas.openxmlformats.org/spreadsheetml/2006/main" count="30" uniqueCount="23">
  <si>
    <t xml:space="preserve">Fise </t>
  </si>
  <si>
    <t>TERMINAL DE DESPACHO</t>
  </si>
  <si>
    <t>DESCRIPCION</t>
  </si>
  <si>
    <t>U/M</t>
  </si>
  <si>
    <t>DESCUENTO</t>
  </si>
  <si>
    <t>FLETE S/.</t>
  </si>
  <si>
    <t>PRECIO UNIT. FINAL SIN IGV S/.</t>
  </si>
  <si>
    <t>PRECIO UNIT FINAL CON IGV S/.</t>
  </si>
  <si>
    <t>TOTAL</t>
  </si>
  <si>
    <t xml:space="preserve">Diesel B5 </t>
  </si>
  <si>
    <t>GLN</t>
  </si>
  <si>
    <t>Gasohol 90</t>
  </si>
  <si>
    <t>Flete</t>
  </si>
  <si>
    <t xml:space="preserve">PRECIO UNIT. SIN IGV S/. </t>
  </si>
  <si>
    <t>ESTRUCTURA HIDROMUNDO</t>
  </si>
  <si>
    <t>Cantidad Galones</t>
  </si>
  <si>
    <t>Percepción 1%</t>
  </si>
  <si>
    <t>SUB TOTAL</t>
  </si>
  <si>
    <t>PIURA</t>
  </si>
  <si>
    <t>PLANTA DESTINO</t>
  </si>
  <si>
    <t>CETUS</t>
  </si>
  <si>
    <t>CLIENTE: EXPORTADORA CETUS S.A.C.</t>
  </si>
  <si>
    <t>Vigente: 12/10/2019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</si>
</sst>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1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3" fontId="1" fillId="2" borderId="0" xfId="2" applyFont="1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43" fontId="1" fillId="2" borderId="0" xfId="0" applyNumberFormat="1" applyFont="1" applyFill="1"/>
    <xf numFmtId="10" fontId="1" fillId="2" borderId="0" xfId="4" applyNumberFormat="1" applyFont="1" applyFill="1"/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6" xfId="0" applyNumberFormat="1" applyFont="1" applyFill="1" applyBorder="1"/>
    <xf numFmtId="0" fontId="3" fillId="4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2" fontId="1" fillId="0" borderId="8" xfId="0" applyNumberFormat="1" applyFont="1" applyBorder="1"/>
    <xf numFmtId="2" fontId="1" fillId="0" borderId="7" xfId="0" applyNumberFormat="1" applyFont="1" applyBorder="1"/>
    <xf numFmtId="2" fontId="1" fillId="0" borderId="6" xfId="0" applyNumberFormat="1" applyFont="1" applyBorder="1"/>
    <xf numFmtId="4" fontId="1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2" fillId="3" borderId="9" xfId="0" applyNumberFormat="1" applyFont="1" applyFill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3" fontId="1" fillId="2" borderId="0" xfId="2" applyFont="1" applyFill="1" applyAlignment="1">
      <alignment vertical="center"/>
    </xf>
    <xf numFmtId="4" fontId="1" fillId="2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2" fontId="1" fillId="2" borderId="0" xfId="0" applyNumberFormat="1" applyFont="1" applyFill="1"/>
    <xf numFmtId="4" fontId="1" fillId="0" borderId="11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/>
    </xf>
  </cellXfs>
  <cellStyles count="5">
    <cellStyle name="Millares" xfId="2" builtinId="3"/>
    <cellStyle name="Normal" xfId="0" builtinId="0"/>
    <cellStyle name="Normal 2" xfId="1"/>
    <cellStyle name="Normal 3" xfId="3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N585"/>
  <sheetViews>
    <sheetView showGridLines="0" tabSelected="1" topLeftCell="B1" zoomScale="80" zoomScaleNormal="80" workbookViewId="0">
      <selection activeCell="O8" sqref="O8"/>
    </sheetView>
  </sheetViews>
  <sheetFormatPr baseColWidth="10" defaultRowHeight="12.75" x14ac:dyDescent="0.2"/>
  <cols>
    <col min="1" max="1" width="4.85546875" style="4" customWidth="1"/>
    <col min="2" max="2" width="14.28515625" style="4" customWidth="1"/>
    <col min="3" max="3" width="14.5703125" style="4" customWidth="1"/>
    <col min="4" max="4" width="14" style="4" customWidth="1"/>
    <col min="5" max="5" width="4.85546875" style="4" customWidth="1"/>
    <col min="6" max="6" width="14.5703125" style="4" customWidth="1"/>
    <col min="7" max="7" width="12.5703125" style="4" bestFit="1" customWidth="1"/>
    <col min="8" max="8" width="13.140625" style="4" customWidth="1"/>
    <col min="9" max="9" width="14.5703125" style="4" customWidth="1"/>
    <col min="10" max="10" width="13" style="4" customWidth="1"/>
    <col min="11" max="11" width="14.5703125" style="4" customWidth="1"/>
    <col min="12" max="12" width="13.85546875" style="4" bestFit="1" customWidth="1"/>
    <col min="13" max="13" width="12.140625" style="4" customWidth="1"/>
    <col min="14" max="15" width="12.28515625" style="4" customWidth="1"/>
    <col min="16" max="16" width="10.85546875" style="4" customWidth="1"/>
    <col min="17" max="17" width="10.85546875" style="3" bestFit="1" customWidth="1"/>
    <col min="18" max="19" width="11.42578125" style="1"/>
    <col min="20" max="20" width="11.42578125" style="24"/>
    <col min="21" max="92" width="11.42578125" style="1"/>
    <col min="93" max="256" width="11.42578125" style="4"/>
    <col min="257" max="257" width="12.28515625" style="4" customWidth="1"/>
    <col min="258" max="258" width="17.140625" style="4" bestFit="1" customWidth="1"/>
    <col min="259" max="259" width="14.85546875" style="4" customWidth="1"/>
    <col min="260" max="260" width="5" style="4" bestFit="1" customWidth="1"/>
    <col min="261" max="261" width="11.42578125" style="4" customWidth="1"/>
    <col min="262" max="262" width="14.42578125" style="4" customWidth="1"/>
    <col min="263" max="263" width="8.28515625" style="4" customWidth="1"/>
    <col min="264" max="264" width="9.28515625" style="4" customWidth="1"/>
    <col min="265" max="265" width="14" style="4" customWidth="1"/>
    <col min="266" max="266" width="16.140625" style="4" customWidth="1"/>
    <col min="267" max="267" width="10.7109375" style="4" customWidth="1"/>
    <col min="268" max="268" width="11.5703125" style="4" customWidth="1"/>
    <col min="269" max="269" width="9.7109375" style="4" customWidth="1"/>
    <col min="270" max="270" width="13.28515625" style="4" customWidth="1"/>
    <col min="271" max="271" width="10.85546875" style="4" customWidth="1"/>
    <col min="272" max="272" width="7.85546875" style="4" customWidth="1"/>
    <col min="273" max="273" width="8.42578125" style="4" customWidth="1"/>
    <col min="274" max="512" width="11.42578125" style="4"/>
    <col min="513" max="513" width="12.28515625" style="4" customWidth="1"/>
    <col min="514" max="514" width="17.140625" style="4" bestFit="1" customWidth="1"/>
    <col min="515" max="515" width="14.85546875" style="4" customWidth="1"/>
    <col min="516" max="516" width="5" style="4" bestFit="1" customWidth="1"/>
    <col min="517" max="517" width="11.42578125" style="4" customWidth="1"/>
    <col min="518" max="518" width="14.42578125" style="4" customWidth="1"/>
    <col min="519" max="519" width="8.28515625" style="4" customWidth="1"/>
    <col min="520" max="520" width="9.28515625" style="4" customWidth="1"/>
    <col min="521" max="521" width="14" style="4" customWidth="1"/>
    <col min="522" max="522" width="16.140625" style="4" customWidth="1"/>
    <col min="523" max="523" width="10.7109375" style="4" customWidth="1"/>
    <col min="524" max="524" width="11.5703125" style="4" customWidth="1"/>
    <col min="525" max="525" width="9.7109375" style="4" customWidth="1"/>
    <col min="526" max="526" width="13.28515625" style="4" customWidth="1"/>
    <col min="527" max="527" width="10.85546875" style="4" customWidth="1"/>
    <col min="528" max="528" width="7.85546875" style="4" customWidth="1"/>
    <col min="529" max="529" width="8.42578125" style="4" customWidth="1"/>
    <col min="530" max="768" width="11.42578125" style="4"/>
    <col min="769" max="769" width="12.28515625" style="4" customWidth="1"/>
    <col min="770" max="770" width="17.140625" style="4" bestFit="1" customWidth="1"/>
    <col min="771" max="771" width="14.85546875" style="4" customWidth="1"/>
    <col min="772" max="772" width="5" style="4" bestFit="1" customWidth="1"/>
    <col min="773" max="773" width="11.42578125" style="4" customWidth="1"/>
    <col min="774" max="774" width="14.42578125" style="4" customWidth="1"/>
    <col min="775" max="775" width="8.28515625" style="4" customWidth="1"/>
    <col min="776" max="776" width="9.28515625" style="4" customWidth="1"/>
    <col min="777" max="777" width="14" style="4" customWidth="1"/>
    <col min="778" max="778" width="16.140625" style="4" customWidth="1"/>
    <col min="779" max="779" width="10.7109375" style="4" customWidth="1"/>
    <col min="780" max="780" width="11.5703125" style="4" customWidth="1"/>
    <col min="781" max="781" width="9.7109375" style="4" customWidth="1"/>
    <col min="782" max="782" width="13.28515625" style="4" customWidth="1"/>
    <col min="783" max="783" width="10.85546875" style="4" customWidth="1"/>
    <col min="784" max="784" width="7.85546875" style="4" customWidth="1"/>
    <col min="785" max="785" width="8.42578125" style="4" customWidth="1"/>
    <col min="786" max="1024" width="11.42578125" style="4"/>
    <col min="1025" max="1025" width="12.28515625" style="4" customWidth="1"/>
    <col min="1026" max="1026" width="17.140625" style="4" bestFit="1" customWidth="1"/>
    <col min="1027" max="1027" width="14.85546875" style="4" customWidth="1"/>
    <col min="1028" max="1028" width="5" style="4" bestFit="1" customWidth="1"/>
    <col min="1029" max="1029" width="11.42578125" style="4" customWidth="1"/>
    <col min="1030" max="1030" width="14.42578125" style="4" customWidth="1"/>
    <col min="1031" max="1031" width="8.28515625" style="4" customWidth="1"/>
    <col min="1032" max="1032" width="9.28515625" style="4" customWidth="1"/>
    <col min="1033" max="1033" width="14" style="4" customWidth="1"/>
    <col min="1034" max="1034" width="16.140625" style="4" customWidth="1"/>
    <col min="1035" max="1035" width="10.7109375" style="4" customWidth="1"/>
    <col min="1036" max="1036" width="11.5703125" style="4" customWidth="1"/>
    <col min="1037" max="1037" width="9.7109375" style="4" customWidth="1"/>
    <col min="1038" max="1038" width="13.28515625" style="4" customWidth="1"/>
    <col min="1039" max="1039" width="10.85546875" style="4" customWidth="1"/>
    <col min="1040" max="1040" width="7.85546875" style="4" customWidth="1"/>
    <col min="1041" max="1041" width="8.42578125" style="4" customWidth="1"/>
    <col min="1042" max="1280" width="11.42578125" style="4"/>
    <col min="1281" max="1281" width="12.28515625" style="4" customWidth="1"/>
    <col min="1282" max="1282" width="17.140625" style="4" bestFit="1" customWidth="1"/>
    <col min="1283" max="1283" width="14.85546875" style="4" customWidth="1"/>
    <col min="1284" max="1284" width="5" style="4" bestFit="1" customWidth="1"/>
    <col min="1285" max="1285" width="11.42578125" style="4" customWidth="1"/>
    <col min="1286" max="1286" width="14.42578125" style="4" customWidth="1"/>
    <col min="1287" max="1287" width="8.28515625" style="4" customWidth="1"/>
    <col min="1288" max="1288" width="9.28515625" style="4" customWidth="1"/>
    <col min="1289" max="1289" width="14" style="4" customWidth="1"/>
    <col min="1290" max="1290" width="16.140625" style="4" customWidth="1"/>
    <col min="1291" max="1291" width="10.7109375" style="4" customWidth="1"/>
    <col min="1292" max="1292" width="11.5703125" style="4" customWidth="1"/>
    <col min="1293" max="1293" width="9.7109375" style="4" customWidth="1"/>
    <col min="1294" max="1294" width="13.28515625" style="4" customWidth="1"/>
    <col min="1295" max="1295" width="10.85546875" style="4" customWidth="1"/>
    <col min="1296" max="1296" width="7.85546875" style="4" customWidth="1"/>
    <col min="1297" max="1297" width="8.42578125" style="4" customWidth="1"/>
    <col min="1298" max="1536" width="11.42578125" style="4"/>
    <col min="1537" max="1537" width="12.28515625" style="4" customWidth="1"/>
    <col min="1538" max="1538" width="17.140625" style="4" bestFit="1" customWidth="1"/>
    <col min="1539" max="1539" width="14.85546875" style="4" customWidth="1"/>
    <col min="1540" max="1540" width="5" style="4" bestFit="1" customWidth="1"/>
    <col min="1541" max="1541" width="11.42578125" style="4" customWidth="1"/>
    <col min="1542" max="1542" width="14.42578125" style="4" customWidth="1"/>
    <col min="1543" max="1543" width="8.28515625" style="4" customWidth="1"/>
    <col min="1544" max="1544" width="9.28515625" style="4" customWidth="1"/>
    <col min="1545" max="1545" width="14" style="4" customWidth="1"/>
    <col min="1546" max="1546" width="16.140625" style="4" customWidth="1"/>
    <col min="1547" max="1547" width="10.7109375" style="4" customWidth="1"/>
    <col min="1548" max="1548" width="11.5703125" style="4" customWidth="1"/>
    <col min="1549" max="1549" width="9.7109375" style="4" customWidth="1"/>
    <col min="1550" max="1550" width="13.28515625" style="4" customWidth="1"/>
    <col min="1551" max="1551" width="10.85546875" style="4" customWidth="1"/>
    <col min="1552" max="1552" width="7.85546875" style="4" customWidth="1"/>
    <col min="1553" max="1553" width="8.42578125" style="4" customWidth="1"/>
    <col min="1554" max="1792" width="11.42578125" style="4"/>
    <col min="1793" max="1793" width="12.28515625" style="4" customWidth="1"/>
    <col min="1794" max="1794" width="17.140625" style="4" bestFit="1" customWidth="1"/>
    <col min="1795" max="1795" width="14.85546875" style="4" customWidth="1"/>
    <col min="1796" max="1796" width="5" style="4" bestFit="1" customWidth="1"/>
    <col min="1797" max="1797" width="11.42578125" style="4" customWidth="1"/>
    <col min="1798" max="1798" width="14.42578125" style="4" customWidth="1"/>
    <col min="1799" max="1799" width="8.28515625" style="4" customWidth="1"/>
    <col min="1800" max="1800" width="9.28515625" style="4" customWidth="1"/>
    <col min="1801" max="1801" width="14" style="4" customWidth="1"/>
    <col min="1802" max="1802" width="16.140625" style="4" customWidth="1"/>
    <col min="1803" max="1803" width="10.7109375" style="4" customWidth="1"/>
    <col min="1804" max="1804" width="11.5703125" style="4" customWidth="1"/>
    <col min="1805" max="1805" width="9.7109375" style="4" customWidth="1"/>
    <col min="1806" max="1806" width="13.28515625" style="4" customWidth="1"/>
    <col min="1807" max="1807" width="10.85546875" style="4" customWidth="1"/>
    <col min="1808" max="1808" width="7.85546875" style="4" customWidth="1"/>
    <col min="1809" max="1809" width="8.42578125" style="4" customWidth="1"/>
    <col min="1810" max="2048" width="11.42578125" style="4"/>
    <col min="2049" max="2049" width="12.28515625" style="4" customWidth="1"/>
    <col min="2050" max="2050" width="17.140625" style="4" bestFit="1" customWidth="1"/>
    <col min="2051" max="2051" width="14.85546875" style="4" customWidth="1"/>
    <col min="2052" max="2052" width="5" style="4" bestFit="1" customWidth="1"/>
    <col min="2053" max="2053" width="11.42578125" style="4" customWidth="1"/>
    <col min="2054" max="2054" width="14.42578125" style="4" customWidth="1"/>
    <col min="2055" max="2055" width="8.28515625" style="4" customWidth="1"/>
    <col min="2056" max="2056" width="9.28515625" style="4" customWidth="1"/>
    <col min="2057" max="2057" width="14" style="4" customWidth="1"/>
    <col min="2058" max="2058" width="16.140625" style="4" customWidth="1"/>
    <col min="2059" max="2059" width="10.7109375" style="4" customWidth="1"/>
    <col min="2060" max="2060" width="11.5703125" style="4" customWidth="1"/>
    <col min="2061" max="2061" width="9.7109375" style="4" customWidth="1"/>
    <col min="2062" max="2062" width="13.28515625" style="4" customWidth="1"/>
    <col min="2063" max="2063" width="10.85546875" style="4" customWidth="1"/>
    <col min="2064" max="2064" width="7.85546875" style="4" customWidth="1"/>
    <col min="2065" max="2065" width="8.42578125" style="4" customWidth="1"/>
    <col min="2066" max="2304" width="11.42578125" style="4"/>
    <col min="2305" max="2305" width="12.28515625" style="4" customWidth="1"/>
    <col min="2306" max="2306" width="17.140625" style="4" bestFit="1" customWidth="1"/>
    <col min="2307" max="2307" width="14.85546875" style="4" customWidth="1"/>
    <col min="2308" max="2308" width="5" style="4" bestFit="1" customWidth="1"/>
    <col min="2309" max="2309" width="11.42578125" style="4" customWidth="1"/>
    <col min="2310" max="2310" width="14.42578125" style="4" customWidth="1"/>
    <col min="2311" max="2311" width="8.28515625" style="4" customWidth="1"/>
    <col min="2312" max="2312" width="9.28515625" style="4" customWidth="1"/>
    <col min="2313" max="2313" width="14" style="4" customWidth="1"/>
    <col min="2314" max="2314" width="16.140625" style="4" customWidth="1"/>
    <col min="2315" max="2315" width="10.7109375" style="4" customWidth="1"/>
    <col min="2316" max="2316" width="11.5703125" style="4" customWidth="1"/>
    <col min="2317" max="2317" width="9.7109375" style="4" customWidth="1"/>
    <col min="2318" max="2318" width="13.28515625" style="4" customWidth="1"/>
    <col min="2319" max="2319" width="10.85546875" style="4" customWidth="1"/>
    <col min="2320" max="2320" width="7.85546875" style="4" customWidth="1"/>
    <col min="2321" max="2321" width="8.42578125" style="4" customWidth="1"/>
    <col min="2322" max="2560" width="11.42578125" style="4"/>
    <col min="2561" max="2561" width="12.28515625" style="4" customWidth="1"/>
    <col min="2562" max="2562" width="17.140625" style="4" bestFit="1" customWidth="1"/>
    <col min="2563" max="2563" width="14.85546875" style="4" customWidth="1"/>
    <col min="2564" max="2564" width="5" style="4" bestFit="1" customWidth="1"/>
    <col min="2565" max="2565" width="11.42578125" style="4" customWidth="1"/>
    <col min="2566" max="2566" width="14.42578125" style="4" customWidth="1"/>
    <col min="2567" max="2567" width="8.28515625" style="4" customWidth="1"/>
    <col min="2568" max="2568" width="9.28515625" style="4" customWidth="1"/>
    <col min="2569" max="2569" width="14" style="4" customWidth="1"/>
    <col min="2570" max="2570" width="16.140625" style="4" customWidth="1"/>
    <col min="2571" max="2571" width="10.7109375" style="4" customWidth="1"/>
    <col min="2572" max="2572" width="11.5703125" style="4" customWidth="1"/>
    <col min="2573" max="2573" width="9.7109375" style="4" customWidth="1"/>
    <col min="2574" max="2574" width="13.28515625" style="4" customWidth="1"/>
    <col min="2575" max="2575" width="10.85546875" style="4" customWidth="1"/>
    <col min="2576" max="2576" width="7.85546875" style="4" customWidth="1"/>
    <col min="2577" max="2577" width="8.42578125" style="4" customWidth="1"/>
    <col min="2578" max="2816" width="11.42578125" style="4"/>
    <col min="2817" max="2817" width="12.28515625" style="4" customWidth="1"/>
    <col min="2818" max="2818" width="17.140625" style="4" bestFit="1" customWidth="1"/>
    <col min="2819" max="2819" width="14.85546875" style="4" customWidth="1"/>
    <col min="2820" max="2820" width="5" style="4" bestFit="1" customWidth="1"/>
    <col min="2821" max="2821" width="11.42578125" style="4" customWidth="1"/>
    <col min="2822" max="2822" width="14.42578125" style="4" customWidth="1"/>
    <col min="2823" max="2823" width="8.28515625" style="4" customWidth="1"/>
    <col min="2824" max="2824" width="9.28515625" style="4" customWidth="1"/>
    <col min="2825" max="2825" width="14" style="4" customWidth="1"/>
    <col min="2826" max="2826" width="16.140625" style="4" customWidth="1"/>
    <col min="2827" max="2827" width="10.7109375" style="4" customWidth="1"/>
    <col min="2828" max="2828" width="11.5703125" style="4" customWidth="1"/>
    <col min="2829" max="2829" width="9.7109375" style="4" customWidth="1"/>
    <col min="2830" max="2830" width="13.28515625" style="4" customWidth="1"/>
    <col min="2831" max="2831" width="10.85546875" style="4" customWidth="1"/>
    <col min="2832" max="2832" width="7.85546875" style="4" customWidth="1"/>
    <col min="2833" max="2833" width="8.42578125" style="4" customWidth="1"/>
    <col min="2834" max="3072" width="11.42578125" style="4"/>
    <col min="3073" max="3073" width="12.28515625" style="4" customWidth="1"/>
    <col min="3074" max="3074" width="17.140625" style="4" bestFit="1" customWidth="1"/>
    <col min="3075" max="3075" width="14.85546875" style="4" customWidth="1"/>
    <col min="3076" max="3076" width="5" style="4" bestFit="1" customWidth="1"/>
    <col min="3077" max="3077" width="11.42578125" style="4" customWidth="1"/>
    <col min="3078" max="3078" width="14.42578125" style="4" customWidth="1"/>
    <col min="3079" max="3079" width="8.28515625" style="4" customWidth="1"/>
    <col min="3080" max="3080" width="9.28515625" style="4" customWidth="1"/>
    <col min="3081" max="3081" width="14" style="4" customWidth="1"/>
    <col min="3082" max="3082" width="16.140625" style="4" customWidth="1"/>
    <col min="3083" max="3083" width="10.7109375" style="4" customWidth="1"/>
    <col min="3084" max="3084" width="11.5703125" style="4" customWidth="1"/>
    <col min="3085" max="3085" width="9.7109375" style="4" customWidth="1"/>
    <col min="3086" max="3086" width="13.28515625" style="4" customWidth="1"/>
    <col min="3087" max="3087" width="10.85546875" style="4" customWidth="1"/>
    <col min="3088" max="3088" width="7.85546875" style="4" customWidth="1"/>
    <col min="3089" max="3089" width="8.42578125" style="4" customWidth="1"/>
    <col min="3090" max="3328" width="11.42578125" style="4"/>
    <col min="3329" max="3329" width="12.28515625" style="4" customWidth="1"/>
    <col min="3330" max="3330" width="17.140625" style="4" bestFit="1" customWidth="1"/>
    <col min="3331" max="3331" width="14.85546875" style="4" customWidth="1"/>
    <col min="3332" max="3332" width="5" style="4" bestFit="1" customWidth="1"/>
    <col min="3333" max="3333" width="11.42578125" style="4" customWidth="1"/>
    <col min="3334" max="3334" width="14.42578125" style="4" customWidth="1"/>
    <col min="3335" max="3335" width="8.28515625" style="4" customWidth="1"/>
    <col min="3336" max="3336" width="9.28515625" style="4" customWidth="1"/>
    <col min="3337" max="3337" width="14" style="4" customWidth="1"/>
    <col min="3338" max="3338" width="16.140625" style="4" customWidth="1"/>
    <col min="3339" max="3339" width="10.7109375" style="4" customWidth="1"/>
    <col min="3340" max="3340" width="11.5703125" style="4" customWidth="1"/>
    <col min="3341" max="3341" width="9.7109375" style="4" customWidth="1"/>
    <col min="3342" max="3342" width="13.28515625" style="4" customWidth="1"/>
    <col min="3343" max="3343" width="10.85546875" style="4" customWidth="1"/>
    <col min="3344" max="3344" width="7.85546875" style="4" customWidth="1"/>
    <col min="3345" max="3345" width="8.42578125" style="4" customWidth="1"/>
    <col min="3346" max="3584" width="11.42578125" style="4"/>
    <col min="3585" max="3585" width="12.28515625" style="4" customWidth="1"/>
    <col min="3586" max="3586" width="17.140625" style="4" bestFit="1" customWidth="1"/>
    <col min="3587" max="3587" width="14.85546875" style="4" customWidth="1"/>
    <col min="3588" max="3588" width="5" style="4" bestFit="1" customWidth="1"/>
    <col min="3589" max="3589" width="11.42578125" style="4" customWidth="1"/>
    <col min="3590" max="3590" width="14.42578125" style="4" customWidth="1"/>
    <col min="3591" max="3591" width="8.28515625" style="4" customWidth="1"/>
    <col min="3592" max="3592" width="9.28515625" style="4" customWidth="1"/>
    <col min="3593" max="3593" width="14" style="4" customWidth="1"/>
    <col min="3594" max="3594" width="16.140625" style="4" customWidth="1"/>
    <col min="3595" max="3595" width="10.7109375" style="4" customWidth="1"/>
    <col min="3596" max="3596" width="11.5703125" style="4" customWidth="1"/>
    <col min="3597" max="3597" width="9.7109375" style="4" customWidth="1"/>
    <col min="3598" max="3598" width="13.28515625" style="4" customWidth="1"/>
    <col min="3599" max="3599" width="10.85546875" style="4" customWidth="1"/>
    <col min="3600" max="3600" width="7.85546875" style="4" customWidth="1"/>
    <col min="3601" max="3601" width="8.42578125" style="4" customWidth="1"/>
    <col min="3602" max="3840" width="11.42578125" style="4"/>
    <col min="3841" max="3841" width="12.28515625" style="4" customWidth="1"/>
    <col min="3842" max="3842" width="17.140625" style="4" bestFit="1" customWidth="1"/>
    <col min="3843" max="3843" width="14.85546875" style="4" customWidth="1"/>
    <col min="3844" max="3844" width="5" style="4" bestFit="1" customWidth="1"/>
    <col min="3845" max="3845" width="11.42578125" style="4" customWidth="1"/>
    <col min="3846" max="3846" width="14.42578125" style="4" customWidth="1"/>
    <col min="3847" max="3847" width="8.28515625" style="4" customWidth="1"/>
    <col min="3848" max="3848" width="9.28515625" style="4" customWidth="1"/>
    <col min="3849" max="3849" width="14" style="4" customWidth="1"/>
    <col min="3850" max="3850" width="16.140625" style="4" customWidth="1"/>
    <col min="3851" max="3851" width="10.7109375" style="4" customWidth="1"/>
    <col min="3852" max="3852" width="11.5703125" style="4" customWidth="1"/>
    <col min="3853" max="3853" width="9.7109375" style="4" customWidth="1"/>
    <col min="3854" max="3854" width="13.28515625" style="4" customWidth="1"/>
    <col min="3855" max="3855" width="10.85546875" style="4" customWidth="1"/>
    <col min="3856" max="3856" width="7.85546875" style="4" customWidth="1"/>
    <col min="3857" max="3857" width="8.42578125" style="4" customWidth="1"/>
    <col min="3858" max="4096" width="11.42578125" style="4"/>
    <col min="4097" max="4097" width="12.28515625" style="4" customWidth="1"/>
    <col min="4098" max="4098" width="17.140625" style="4" bestFit="1" customWidth="1"/>
    <col min="4099" max="4099" width="14.85546875" style="4" customWidth="1"/>
    <col min="4100" max="4100" width="5" style="4" bestFit="1" customWidth="1"/>
    <col min="4101" max="4101" width="11.42578125" style="4" customWidth="1"/>
    <col min="4102" max="4102" width="14.42578125" style="4" customWidth="1"/>
    <col min="4103" max="4103" width="8.28515625" style="4" customWidth="1"/>
    <col min="4104" max="4104" width="9.28515625" style="4" customWidth="1"/>
    <col min="4105" max="4105" width="14" style="4" customWidth="1"/>
    <col min="4106" max="4106" width="16.140625" style="4" customWidth="1"/>
    <col min="4107" max="4107" width="10.7109375" style="4" customWidth="1"/>
    <col min="4108" max="4108" width="11.5703125" style="4" customWidth="1"/>
    <col min="4109" max="4109" width="9.7109375" style="4" customWidth="1"/>
    <col min="4110" max="4110" width="13.28515625" style="4" customWidth="1"/>
    <col min="4111" max="4111" width="10.85546875" style="4" customWidth="1"/>
    <col min="4112" max="4112" width="7.85546875" style="4" customWidth="1"/>
    <col min="4113" max="4113" width="8.42578125" style="4" customWidth="1"/>
    <col min="4114" max="4352" width="11.42578125" style="4"/>
    <col min="4353" max="4353" width="12.28515625" style="4" customWidth="1"/>
    <col min="4354" max="4354" width="17.140625" style="4" bestFit="1" customWidth="1"/>
    <col min="4355" max="4355" width="14.85546875" style="4" customWidth="1"/>
    <col min="4356" max="4356" width="5" style="4" bestFit="1" customWidth="1"/>
    <col min="4357" max="4357" width="11.42578125" style="4" customWidth="1"/>
    <col min="4358" max="4358" width="14.42578125" style="4" customWidth="1"/>
    <col min="4359" max="4359" width="8.28515625" style="4" customWidth="1"/>
    <col min="4360" max="4360" width="9.28515625" style="4" customWidth="1"/>
    <col min="4361" max="4361" width="14" style="4" customWidth="1"/>
    <col min="4362" max="4362" width="16.140625" style="4" customWidth="1"/>
    <col min="4363" max="4363" width="10.7109375" style="4" customWidth="1"/>
    <col min="4364" max="4364" width="11.5703125" style="4" customWidth="1"/>
    <col min="4365" max="4365" width="9.7109375" style="4" customWidth="1"/>
    <col min="4366" max="4366" width="13.28515625" style="4" customWidth="1"/>
    <col min="4367" max="4367" width="10.85546875" style="4" customWidth="1"/>
    <col min="4368" max="4368" width="7.85546875" style="4" customWidth="1"/>
    <col min="4369" max="4369" width="8.42578125" style="4" customWidth="1"/>
    <col min="4370" max="4608" width="11.42578125" style="4"/>
    <col min="4609" max="4609" width="12.28515625" style="4" customWidth="1"/>
    <col min="4610" max="4610" width="17.140625" style="4" bestFit="1" customWidth="1"/>
    <col min="4611" max="4611" width="14.85546875" style="4" customWidth="1"/>
    <col min="4612" max="4612" width="5" style="4" bestFit="1" customWidth="1"/>
    <col min="4613" max="4613" width="11.42578125" style="4" customWidth="1"/>
    <col min="4614" max="4614" width="14.42578125" style="4" customWidth="1"/>
    <col min="4615" max="4615" width="8.28515625" style="4" customWidth="1"/>
    <col min="4616" max="4616" width="9.28515625" style="4" customWidth="1"/>
    <col min="4617" max="4617" width="14" style="4" customWidth="1"/>
    <col min="4618" max="4618" width="16.140625" style="4" customWidth="1"/>
    <col min="4619" max="4619" width="10.7109375" style="4" customWidth="1"/>
    <col min="4620" max="4620" width="11.5703125" style="4" customWidth="1"/>
    <col min="4621" max="4621" width="9.7109375" style="4" customWidth="1"/>
    <col min="4622" max="4622" width="13.28515625" style="4" customWidth="1"/>
    <col min="4623" max="4623" width="10.85546875" style="4" customWidth="1"/>
    <col min="4624" max="4624" width="7.85546875" style="4" customWidth="1"/>
    <col min="4625" max="4625" width="8.42578125" style="4" customWidth="1"/>
    <col min="4626" max="4864" width="11.42578125" style="4"/>
    <col min="4865" max="4865" width="12.28515625" style="4" customWidth="1"/>
    <col min="4866" max="4866" width="17.140625" style="4" bestFit="1" customWidth="1"/>
    <col min="4867" max="4867" width="14.85546875" style="4" customWidth="1"/>
    <col min="4868" max="4868" width="5" style="4" bestFit="1" customWidth="1"/>
    <col min="4869" max="4869" width="11.42578125" style="4" customWidth="1"/>
    <col min="4870" max="4870" width="14.42578125" style="4" customWidth="1"/>
    <col min="4871" max="4871" width="8.28515625" style="4" customWidth="1"/>
    <col min="4872" max="4872" width="9.28515625" style="4" customWidth="1"/>
    <col min="4873" max="4873" width="14" style="4" customWidth="1"/>
    <col min="4874" max="4874" width="16.140625" style="4" customWidth="1"/>
    <col min="4875" max="4875" width="10.7109375" style="4" customWidth="1"/>
    <col min="4876" max="4876" width="11.5703125" style="4" customWidth="1"/>
    <col min="4877" max="4877" width="9.7109375" style="4" customWidth="1"/>
    <col min="4878" max="4878" width="13.28515625" style="4" customWidth="1"/>
    <col min="4879" max="4879" width="10.85546875" style="4" customWidth="1"/>
    <col min="4880" max="4880" width="7.85546875" style="4" customWidth="1"/>
    <col min="4881" max="4881" width="8.42578125" style="4" customWidth="1"/>
    <col min="4882" max="5120" width="11.42578125" style="4"/>
    <col min="5121" max="5121" width="12.28515625" style="4" customWidth="1"/>
    <col min="5122" max="5122" width="17.140625" style="4" bestFit="1" customWidth="1"/>
    <col min="5123" max="5123" width="14.85546875" style="4" customWidth="1"/>
    <col min="5124" max="5124" width="5" style="4" bestFit="1" customWidth="1"/>
    <col min="5125" max="5125" width="11.42578125" style="4" customWidth="1"/>
    <col min="5126" max="5126" width="14.42578125" style="4" customWidth="1"/>
    <col min="5127" max="5127" width="8.28515625" style="4" customWidth="1"/>
    <col min="5128" max="5128" width="9.28515625" style="4" customWidth="1"/>
    <col min="5129" max="5129" width="14" style="4" customWidth="1"/>
    <col min="5130" max="5130" width="16.140625" style="4" customWidth="1"/>
    <col min="5131" max="5131" width="10.7109375" style="4" customWidth="1"/>
    <col min="5132" max="5132" width="11.5703125" style="4" customWidth="1"/>
    <col min="5133" max="5133" width="9.7109375" style="4" customWidth="1"/>
    <col min="5134" max="5134" width="13.28515625" style="4" customWidth="1"/>
    <col min="5135" max="5135" width="10.85546875" style="4" customWidth="1"/>
    <col min="5136" max="5136" width="7.85546875" style="4" customWidth="1"/>
    <col min="5137" max="5137" width="8.42578125" style="4" customWidth="1"/>
    <col min="5138" max="5376" width="11.42578125" style="4"/>
    <col min="5377" max="5377" width="12.28515625" style="4" customWidth="1"/>
    <col min="5378" max="5378" width="17.140625" style="4" bestFit="1" customWidth="1"/>
    <col min="5379" max="5379" width="14.85546875" style="4" customWidth="1"/>
    <col min="5380" max="5380" width="5" style="4" bestFit="1" customWidth="1"/>
    <col min="5381" max="5381" width="11.42578125" style="4" customWidth="1"/>
    <col min="5382" max="5382" width="14.42578125" style="4" customWidth="1"/>
    <col min="5383" max="5383" width="8.28515625" style="4" customWidth="1"/>
    <col min="5384" max="5384" width="9.28515625" style="4" customWidth="1"/>
    <col min="5385" max="5385" width="14" style="4" customWidth="1"/>
    <col min="5386" max="5386" width="16.140625" style="4" customWidth="1"/>
    <col min="5387" max="5387" width="10.7109375" style="4" customWidth="1"/>
    <col min="5388" max="5388" width="11.5703125" style="4" customWidth="1"/>
    <col min="5389" max="5389" width="9.7109375" style="4" customWidth="1"/>
    <col min="5390" max="5390" width="13.28515625" style="4" customWidth="1"/>
    <col min="5391" max="5391" width="10.85546875" style="4" customWidth="1"/>
    <col min="5392" max="5392" width="7.85546875" style="4" customWidth="1"/>
    <col min="5393" max="5393" width="8.42578125" style="4" customWidth="1"/>
    <col min="5394" max="5632" width="11.42578125" style="4"/>
    <col min="5633" max="5633" width="12.28515625" style="4" customWidth="1"/>
    <col min="5634" max="5634" width="17.140625" style="4" bestFit="1" customWidth="1"/>
    <col min="5635" max="5635" width="14.85546875" style="4" customWidth="1"/>
    <col min="5636" max="5636" width="5" style="4" bestFit="1" customWidth="1"/>
    <col min="5637" max="5637" width="11.42578125" style="4" customWidth="1"/>
    <col min="5638" max="5638" width="14.42578125" style="4" customWidth="1"/>
    <col min="5639" max="5639" width="8.28515625" style="4" customWidth="1"/>
    <col min="5640" max="5640" width="9.28515625" style="4" customWidth="1"/>
    <col min="5641" max="5641" width="14" style="4" customWidth="1"/>
    <col min="5642" max="5642" width="16.140625" style="4" customWidth="1"/>
    <col min="5643" max="5643" width="10.7109375" style="4" customWidth="1"/>
    <col min="5644" max="5644" width="11.5703125" style="4" customWidth="1"/>
    <col min="5645" max="5645" width="9.7109375" style="4" customWidth="1"/>
    <col min="5646" max="5646" width="13.28515625" style="4" customWidth="1"/>
    <col min="5647" max="5647" width="10.85546875" style="4" customWidth="1"/>
    <col min="5648" max="5648" width="7.85546875" style="4" customWidth="1"/>
    <col min="5649" max="5649" width="8.42578125" style="4" customWidth="1"/>
    <col min="5650" max="5888" width="11.42578125" style="4"/>
    <col min="5889" max="5889" width="12.28515625" style="4" customWidth="1"/>
    <col min="5890" max="5890" width="17.140625" style="4" bestFit="1" customWidth="1"/>
    <col min="5891" max="5891" width="14.85546875" style="4" customWidth="1"/>
    <col min="5892" max="5892" width="5" style="4" bestFit="1" customWidth="1"/>
    <col min="5893" max="5893" width="11.42578125" style="4" customWidth="1"/>
    <col min="5894" max="5894" width="14.42578125" style="4" customWidth="1"/>
    <col min="5895" max="5895" width="8.28515625" style="4" customWidth="1"/>
    <col min="5896" max="5896" width="9.28515625" style="4" customWidth="1"/>
    <col min="5897" max="5897" width="14" style="4" customWidth="1"/>
    <col min="5898" max="5898" width="16.140625" style="4" customWidth="1"/>
    <col min="5899" max="5899" width="10.7109375" style="4" customWidth="1"/>
    <col min="5900" max="5900" width="11.5703125" style="4" customWidth="1"/>
    <col min="5901" max="5901" width="9.7109375" style="4" customWidth="1"/>
    <col min="5902" max="5902" width="13.28515625" style="4" customWidth="1"/>
    <col min="5903" max="5903" width="10.85546875" style="4" customWidth="1"/>
    <col min="5904" max="5904" width="7.85546875" style="4" customWidth="1"/>
    <col min="5905" max="5905" width="8.42578125" style="4" customWidth="1"/>
    <col min="5906" max="6144" width="11.42578125" style="4"/>
    <col min="6145" max="6145" width="12.28515625" style="4" customWidth="1"/>
    <col min="6146" max="6146" width="17.140625" style="4" bestFit="1" customWidth="1"/>
    <col min="6147" max="6147" width="14.85546875" style="4" customWidth="1"/>
    <col min="6148" max="6148" width="5" style="4" bestFit="1" customWidth="1"/>
    <col min="6149" max="6149" width="11.42578125" style="4" customWidth="1"/>
    <col min="6150" max="6150" width="14.42578125" style="4" customWidth="1"/>
    <col min="6151" max="6151" width="8.28515625" style="4" customWidth="1"/>
    <col min="6152" max="6152" width="9.28515625" style="4" customWidth="1"/>
    <col min="6153" max="6153" width="14" style="4" customWidth="1"/>
    <col min="6154" max="6154" width="16.140625" style="4" customWidth="1"/>
    <col min="6155" max="6155" width="10.7109375" style="4" customWidth="1"/>
    <col min="6156" max="6156" width="11.5703125" style="4" customWidth="1"/>
    <col min="6157" max="6157" width="9.7109375" style="4" customWidth="1"/>
    <col min="6158" max="6158" width="13.28515625" style="4" customWidth="1"/>
    <col min="6159" max="6159" width="10.85546875" style="4" customWidth="1"/>
    <col min="6160" max="6160" width="7.85546875" style="4" customWidth="1"/>
    <col min="6161" max="6161" width="8.42578125" style="4" customWidth="1"/>
    <col min="6162" max="6400" width="11.42578125" style="4"/>
    <col min="6401" max="6401" width="12.28515625" style="4" customWidth="1"/>
    <col min="6402" max="6402" width="17.140625" style="4" bestFit="1" customWidth="1"/>
    <col min="6403" max="6403" width="14.85546875" style="4" customWidth="1"/>
    <col min="6404" max="6404" width="5" style="4" bestFit="1" customWidth="1"/>
    <col min="6405" max="6405" width="11.42578125" style="4" customWidth="1"/>
    <col min="6406" max="6406" width="14.42578125" style="4" customWidth="1"/>
    <col min="6407" max="6407" width="8.28515625" style="4" customWidth="1"/>
    <col min="6408" max="6408" width="9.28515625" style="4" customWidth="1"/>
    <col min="6409" max="6409" width="14" style="4" customWidth="1"/>
    <col min="6410" max="6410" width="16.140625" style="4" customWidth="1"/>
    <col min="6411" max="6411" width="10.7109375" style="4" customWidth="1"/>
    <col min="6412" max="6412" width="11.5703125" style="4" customWidth="1"/>
    <col min="6413" max="6413" width="9.7109375" style="4" customWidth="1"/>
    <col min="6414" max="6414" width="13.28515625" style="4" customWidth="1"/>
    <col min="6415" max="6415" width="10.85546875" style="4" customWidth="1"/>
    <col min="6416" max="6416" width="7.85546875" style="4" customWidth="1"/>
    <col min="6417" max="6417" width="8.42578125" style="4" customWidth="1"/>
    <col min="6418" max="6656" width="11.42578125" style="4"/>
    <col min="6657" max="6657" width="12.28515625" style="4" customWidth="1"/>
    <col min="6658" max="6658" width="17.140625" style="4" bestFit="1" customWidth="1"/>
    <col min="6659" max="6659" width="14.85546875" style="4" customWidth="1"/>
    <col min="6660" max="6660" width="5" style="4" bestFit="1" customWidth="1"/>
    <col min="6661" max="6661" width="11.42578125" style="4" customWidth="1"/>
    <col min="6662" max="6662" width="14.42578125" style="4" customWidth="1"/>
    <col min="6663" max="6663" width="8.28515625" style="4" customWidth="1"/>
    <col min="6664" max="6664" width="9.28515625" style="4" customWidth="1"/>
    <col min="6665" max="6665" width="14" style="4" customWidth="1"/>
    <col min="6666" max="6666" width="16.140625" style="4" customWidth="1"/>
    <col min="6667" max="6667" width="10.7109375" style="4" customWidth="1"/>
    <col min="6668" max="6668" width="11.5703125" style="4" customWidth="1"/>
    <col min="6669" max="6669" width="9.7109375" style="4" customWidth="1"/>
    <col min="6670" max="6670" width="13.28515625" style="4" customWidth="1"/>
    <col min="6671" max="6671" width="10.85546875" style="4" customWidth="1"/>
    <col min="6672" max="6672" width="7.85546875" style="4" customWidth="1"/>
    <col min="6673" max="6673" width="8.42578125" style="4" customWidth="1"/>
    <col min="6674" max="6912" width="11.42578125" style="4"/>
    <col min="6913" max="6913" width="12.28515625" style="4" customWidth="1"/>
    <col min="6914" max="6914" width="17.140625" style="4" bestFit="1" customWidth="1"/>
    <col min="6915" max="6915" width="14.85546875" style="4" customWidth="1"/>
    <col min="6916" max="6916" width="5" style="4" bestFit="1" customWidth="1"/>
    <col min="6917" max="6917" width="11.42578125" style="4" customWidth="1"/>
    <col min="6918" max="6918" width="14.42578125" style="4" customWidth="1"/>
    <col min="6919" max="6919" width="8.28515625" style="4" customWidth="1"/>
    <col min="6920" max="6920" width="9.28515625" style="4" customWidth="1"/>
    <col min="6921" max="6921" width="14" style="4" customWidth="1"/>
    <col min="6922" max="6922" width="16.140625" style="4" customWidth="1"/>
    <col min="6923" max="6923" width="10.7109375" style="4" customWidth="1"/>
    <col min="6924" max="6924" width="11.5703125" style="4" customWidth="1"/>
    <col min="6925" max="6925" width="9.7109375" style="4" customWidth="1"/>
    <col min="6926" max="6926" width="13.28515625" style="4" customWidth="1"/>
    <col min="6927" max="6927" width="10.85546875" style="4" customWidth="1"/>
    <col min="6928" max="6928" width="7.85546875" style="4" customWidth="1"/>
    <col min="6929" max="6929" width="8.42578125" style="4" customWidth="1"/>
    <col min="6930" max="7168" width="11.42578125" style="4"/>
    <col min="7169" max="7169" width="12.28515625" style="4" customWidth="1"/>
    <col min="7170" max="7170" width="17.140625" style="4" bestFit="1" customWidth="1"/>
    <col min="7171" max="7171" width="14.85546875" style="4" customWidth="1"/>
    <col min="7172" max="7172" width="5" style="4" bestFit="1" customWidth="1"/>
    <col min="7173" max="7173" width="11.42578125" style="4" customWidth="1"/>
    <col min="7174" max="7174" width="14.42578125" style="4" customWidth="1"/>
    <col min="7175" max="7175" width="8.28515625" style="4" customWidth="1"/>
    <col min="7176" max="7176" width="9.28515625" style="4" customWidth="1"/>
    <col min="7177" max="7177" width="14" style="4" customWidth="1"/>
    <col min="7178" max="7178" width="16.140625" style="4" customWidth="1"/>
    <col min="7179" max="7179" width="10.7109375" style="4" customWidth="1"/>
    <col min="7180" max="7180" width="11.5703125" style="4" customWidth="1"/>
    <col min="7181" max="7181" width="9.7109375" style="4" customWidth="1"/>
    <col min="7182" max="7182" width="13.28515625" style="4" customWidth="1"/>
    <col min="7183" max="7183" width="10.85546875" style="4" customWidth="1"/>
    <col min="7184" max="7184" width="7.85546875" style="4" customWidth="1"/>
    <col min="7185" max="7185" width="8.42578125" style="4" customWidth="1"/>
    <col min="7186" max="7424" width="11.42578125" style="4"/>
    <col min="7425" max="7425" width="12.28515625" style="4" customWidth="1"/>
    <col min="7426" max="7426" width="17.140625" style="4" bestFit="1" customWidth="1"/>
    <col min="7427" max="7427" width="14.85546875" style="4" customWidth="1"/>
    <col min="7428" max="7428" width="5" style="4" bestFit="1" customWidth="1"/>
    <col min="7429" max="7429" width="11.42578125" style="4" customWidth="1"/>
    <col min="7430" max="7430" width="14.42578125" style="4" customWidth="1"/>
    <col min="7431" max="7431" width="8.28515625" style="4" customWidth="1"/>
    <col min="7432" max="7432" width="9.28515625" style="4" customWidth="1"/>
    <col min="7433" max="7433" width="14" style="4" customWidth="1"/>
    <col min="7434" max="7434" width="16.140625" style="4" customWidth="1"/>
    <col min="7435" max="7435" width="10.7109375" style="4" customWidth="1"/>
    <col min="7436" max="7436" width="11.5703125" style="4" customWidth="1"/>
    <col min="7437" max="7437" width="9.7109375" style="4" customWidth="1"/>
    <col min="7438" max="7438" width="13.28515625" style="4" customWidth="1"/>
    <col min="7439" max="7439" width="10.85546875" style="4" customWidth="1"/>
    <col min="7440" max="7440" width="7.85546875" style="4" customWidth="1"/>
    <col min="7441" max="7441" width="8.42578125" style="4" customWidth="1"/>
    <col min="7442" max="7680" width="11.42578125" style="4"/>
    <col min="7681" max="7681" width="12.28515625" style="4" customWidth="1"/>
    <col min="7682" max="7682" width="17.140625" style="4" bestFit="1" customWidth="1"/>
    <col min="7683" max="7683" width="14.85546875" style="4" customWidth="1"/>
    <col min="7684" max="7684" width="5" style="4" bestFit="1" customWidth="1"/>
    <col min="7685" max="7685" width="11.42578125" style="4" customWidth="1"/>
    <col min="7686" max="7686" width="14.42578125" style="4" customWidth="1"/>
    <col min="7687" max="7687" width="8.28515625" style="4" customWidth="1"/>
    <col min="7688" max="7688" width="9.28515625" style="4" customWidth="1"/>
    <col min="7689" max="7689" width="14" style="4" customWidth="1"/>
    <col min="7690" max="7690" width="16.140625" style="4" customWidth="1"/>
    <col min="7691" max="7691" width="10.7109375" style="4" customWidth="1"/>
    <col min="7692" max="7692" width="11.5703125" style="4" customWidth="1"/>
    <col min="7693" max="7693" width="9.7109375" style="4" customWidth="1"/>
    <col min="7694" max="7694" width="13.28515625" style="4" customWidth="1"/>
    <col min="7695" max="7695" width="10.85546875" style="4" customWidth="1"/>
    <col min="7696" max="7696" width="7.85546875" style="4" customWidth="1"/>
    <col min="7697" max="7697" width="8.42578125" style="4" customWidth="1"/>
    <col min="7698" max="7936" width="11.42578125" style="4"/>
    <col min="7937" max="7937" width="12.28515625" style="4" customWidth="1"/>
    <col min="7938" max="7938" width="17.140625" style="4" bestFit="1" customWidth="1"/>
    <col min="7939" max="7939" width="14.85546875" style="4" customWidth="1"/>
    <col min="7940" max="7940" width="5" style="4" bestFit="1" customWidth="1"/>
    <col min="7941" max="7941" width="11.42578125" style="4" customWidth="1"/>
    <col min="7942" max="7942" width="14.42578125" style="4" customWidth="1"/>
    <col min="7943" max="7943" width="8.28515625" style="4" customWidth="1"/>
    <col min="7944" max="7944" width="9.28515625" style="4" customWidth="1"/>
    <col min="7945" max="7945" width="14" style="4" customWidth="1"/>
    <col min="7946" max="7946" width="16.140625" style="4" customWidth="1"/>
    <col min="7947" max="7947" width="10.7109375" style="4" customWidth="1"/>
    <col min="7948" max="7948" width="11.5703125" style="4" customWidth="1"/>
    <col min="7949" max="7949" width="9.7109375" style="4" customWidth="1"/>
    <col min="7950" max="7950" width="13.28515625" style="4" customWidth="1"/>
    <col min="7951" max="7951" width="10.85546875" style="4" customWidth="1"/>
    <col min="7952" max="7952" width="7.85546875" style="4" customWidth="1"/>
    <col min="7953" max="7953" width="8.42578125" style="4" customWidth="1"/>
    <col min="7954" max="8192" width="11.42578125" style="4"/>
    <col min="8193" max="8193" width="12.28515625" style="4" customWidth="1"/>
    <col min="8194" max="8194" width="17.140625" style="4" bestFit="1" customWidth="1"/>
    <col min="8195" max="8195" width="14.85546875" style="4" customWidth="1"/>
    <col min="8196" max="8196" width="5" style="4" bestFit="1" customWidth="1"/>
    <col min="8197" max="8197" width="11.42578125" style="4" customWidth="1"/>
    <col min="8198" max="8198" width="14.42578125" style="4" customWidth="1"/>
    <col min="8199" max="8199" width="8.28515625" style="4" customWidth="1"/>
    <col min="8200" max="8200" width="9.28515625" style="4" customWidth="1"/>
    <col min="8201" max="8201" width="14" style="4" customWidth="1"/>
    <col min="8202" max="8202" width="16.140625" style="4" customWidth="1"/>
    <col min="8203" max="8203" width="10.7109375" style="4" customWidth="1"/>
    <col min="8204" max="8204" width="11.5703125" style="4" customWidth="1"/>
    <col min="8205" max="8205" width="9.7109375" style="4" customWidth="1"/>
    <col min="8206" max="8206" width="13.28515625" style="4" customWidth="1"/>
    <col min="8207" max="8207" width="10.85546875" style="4" customWidth="1"/>
    <col min="8208" max="8208" width="7.85546875" style="4" customWidth="1"/>
    <col min="8209" max="8209" width="8.42578125" style="4" customWidth="1"/>
    <col min="8210" max="8448" width="11.42578125" style="4"/>
    <col min="8449" max="8449" width="12.28515625" style="4" customWidth="1"/>
    <col min="8450" max="8450" width="17.140625" style="4" bestFit="1" customWidth="1"/>
    <col min="8451" max="8451" width="14.85546875" style="4" customWidth="1"/>
    <col min="8452" max="8452" width="5" style="4" bestFit="1" customWidth="1"/>
    <col min="8453" max="8453" width="11.42578125" style="4" customWidth="1"/>
    <col min="8454" max="8454" width="14.42578125" style="4" customWidth="1"/>
    <col min="8455" max="8455" width="8.28515625" style="4" customWidth="1"/>
    <col min="8456" max="8456" width="9.28515625" style="4" customWidth="1"/>
    <col min="8457" max="8457" width="14" style="4" customWidth="1"/>
    <col min="8458" max="8458" width="16.140625" style="4" customWidth="1"/>
    <col min="8459" max="8459" width="10.7109375" style="4" customWidth="1"/>
    <col min="8460" max="8460" width="11.5703125" style="4" customWidth="1"/>
    <col min="8461" max="8461" width="9.7109375" style="4" customWidth="1"/>
    <col min="8462" max="8462" width="13.28515625" style="4" customWidth="1"/>
    <col min="8463" max="8463" width="10.85546875" style="4" customWidth="1"/>
    <col min="8464" max="8464" width="7.85546875" style="4" customWidth="1"/>
    <col min="8465" max="8465" width="8.42578125" style="4" customWidth="1"/>
    <col min="8466" max="8704" width="11.42578125" style="4"/>
    <col min="8705" max="8705" width="12.28515625" style="4" customWidth="1"/>
    <col min="8706" max="8706" width="17.140625" style="4" bestFit="1" customWidth="1"/>
    <col min="8707" max="8707" width="14.85546875" style="4" customWidth="1"/>
    <col min="8708" max="8708" width="5" style="4" bestFit="1" customWidth="1"/>
    <col min="8709" max="8709" width="11.42578125" style="4" customWidth="1"/>
    <col min="8710" max="8710" width="14.42578125" style="4" customWidth="1"/>
    <col min="8711" max="8711" width="8.28515625" style="4" customWidth="1"/>
    <col min="8712" max="8712" width="9.28515625" style="4" customWidth="1"/>
    <col min="8713" max="8713" width="14" style="4" customWidth="1"/>
    <col min="8714" max="8714" width="16.140625" style="4" customWidth="1"/>
    <col min="8715" max="8715" width="10.7109375" style="4" customWidth="1"/>
    <col min="8716" max="8716" width="11.5703125" style="4" customWidth="1"/>
    <col min="8717" max="8717" width="9.7109375" style="4" customWidth="1"/>
    <col min="8718" max="8718" width="13.28515625" style="4" customWidth="1"/>
    <col min="8719" max="8719" width="10.85546875" style="4" customWidth="1"/>
    <col min="8720" max="8720" width="7.85546875" style="4" customWidth="1"/>
    <col min="8721" max="8721" width="8.42578125" style="4" customWidth="1"/>
    <col min="8722" max="8960" width="11.42578125" style="4"/>
    <col min="8961" max="8961" width="12.28515625" style="4" customWidth="1"/>
    <col min="8962" max="8962" width="17.140625" style="4" bestFit="1" customWidth="1"/>
    <col min="8963" max="8963" width="14.85546875" style="4" customWidth="1"/>
    <col min="8964" max="8964" width="5" style="4" bestFit="1" customWidth="1"/>
    <col min="8965" max="8965" width="11.42578125" style="4" customWidth="1"/>
    <col min="8966" max="8966" width="14.42578125" style="4" customWidth="1"/>
    <col min="8967" max="8967" width="8.28515625" style="4" customWidth="1"/>
    <col min="8968" max="8968" width="9.28515625" style="4" customWidth="1"/>
    <col min="8969" max="8969" width="14" style="4" customWidth="1"/>
    <col min="8970" max="8970" width="16.140625" style="4" customWidth="1"/>
    <col min="8971" max="8971" width="10.7109375" style="4" customWidth="1"/>
    <col min="8972" max="8972" width="11.5703125" style="4" customWidth="1"/>
    <col min="8973" max="8973" width="9.7109375" style="4" customWidth="1"/>
    <col min="8974" max="8974" width="13.28515625" style="4" customWidth="1"/>
    <col min="8975" max="8975" width="10.85546875" style="4" customWidth="1"/>
    <col min="8976" max="8976" width="7.85546875" style="4" customWidth="1"/>
    <col min="8977" max="8977" width="8.42578125" style="4" customWidth="1"/>
    <col min="8978" max="9216" width="11.42578125" style="4"/>
    <col min="9217" max="9217" width="12.28515625" style="4" customWidth="1"/>
    <col min="9218" max="9218" width="17.140625" style="4" bestFit="1" customWidth="1"/>
    <col min="9219" max="9219" width="14.85546875" style="4" customWidth="1"/>
    <col min="9220" max="9220" width="5" style="4" bestFit="1" customWidth="1"/>
    <col min="9221" max="9221" width="11.42578125" style="4" customWidth="1"/>
    <col min="9222" max="9222" width="14.42578125" style="4" customWidth="1"/>
    <col min="9223" max="9223" width="8.28515625" style="4" customWidth="1"/>
    <col min="9224" max="9224" width="9.28515625" style="4" customWidth="1"/>
    <col min="9225" max="9225" width="14" style="4" customWidth="1"/>
    <col min="9226" max="9226" width="16.140625" style="4" customWidth="1"/>
    <col min="9227" max="9227" width="10.7109375" style="4" customWidth="1"/>
    <col min="9228" max="9228" width="11.5703125" style="4" customWidth="1"/>
    <col min="9229" max="9229" width="9.7109375" style="4" customWidth="1"/>
    <col min="9230" max="9230" width="13.28515625" style="4" customWidth="1"/>
    <col min="9231" max="9231" width="10.85546875" style="4" customWidth="1"/>
    <col min="9232" max="9232" width="7.85546875" style="4" customWidth="1"/>
    <col min="9233" max="9233" width="8.42578125" style="4" customWidth="1"/>
    <col min="9234" max="9472" width="11.42578125" style="4"/>
    <col min="9473" max="9473" width="12.28515625" style="4" customWidth="1"/>
    <col min="9474" max="9474" width="17.140625" style="4" bestFit="1" customWidth="1"/>
    <col min="9475" max="9475" width="14.85546875" style="4" customWidth="1"/>
    <col min="9476" max="9476" width="5" style="4" bestFit="1" customWidth="1"/>
    <col min="9477" max="9477" width="11.42578125" style="4" customWidth="1"/>
    <col min="9478" max="9478" width="14.42578125" style="4" customWidth="1"/>
    <col min="9479" max="9479" width="8.28515625" style="4" customWidth="1"/>
    <col min="9480" max="9480" width="9.28515625" style="4" customWidth="1"/>
    <col min="9481" max="9481" width="14" style="4" customWidth="1"/>
    <col min="9482" max="9482" width="16.140625" style="4" customWidth="1"/>
    <col min="9483" max="9483" width="10.7109375" style="4" customWidth="1"/>
    <col min="9484" max="9484" width="11.5703125" style="4" customWidth="1"/>
    <col min="9485" max="9485" width="9.7109375" style="4" customWidth="1"/>
    <col min="9486" max="9486" width="13.28515625" style="4" customWidth="1"/>
    <col min="9487" max="9487" width="10.85546875" style="4" customWidth="1"/>
    <col min="9488" max="9488" width="7.85546875" style="4" customWidth="1"/>
    <col min="9489" max="9489" width="8.42578125" style="4" customWidth="1"/>
    <col min="9490" max="9728" width="11.42578125" style="4"/>
    <col min="9729" max="9729" width="12.28515625" style="4" customWidth="1"/>
    <col min="9730" max="9730" width="17.140625" style="4" bestFit="1" customWidth="1"/>
    <col min="9731" max="9731" width="14.85546875" style="4" customWidth="1"/>
    <col min="9732" max="9732" width="5" style="4" bestFit="1" customWidth="1"/>
    <col min="9733" max="9733" width="11.42578125" style="4" customWidth="1"/>
    <col min="9734" max="9734" width="14.42578125" style="4" customWidth="1"/>
    <col min="9735" max="9735" width="8.28515625" style="4" customWidth="1"/>
    <col min="9736" max="9736" width="9.28515625" style="4" customWidth="1"/>
    <col min="9737" max="9737" width="14" style="4" customWidth="1"/>
    <col min="9738" max="9738" width="16.140625" style="4" customWidth="1"/>
    <col min="9739" max="9739" width="10.7109375" style="4" customWidth="1"/>
    <col min="9740" max="9740" width="11.5703125" style="4" customWidth="1"/>
    <col min="9741" max="9741" width="9.7109375" style="4" customWidth="1"/>
    <col min="9742" max="9742" width="13.28515625" style="4" customWidth="1"/>
    <col min="9743" max="9743" width="10.85546875" style="4" customWidth="1"/>
    <col min="9744" max="9744" width="7.85546875" style="4" customWidth="1"/>
    <col min="9745" max="9745" width="8.42578125" style="4" customWidth="1"/>
    <col min="9746" max="9984" width="11.42578125" style="4"/>
    <col min="9985" max="9985" width="12.28515625" style="4" customWidth="1"/>
    <col min="9986" max="9986" width="17.140625" style="4" bestFit="1" customWidth="1"/>
    <col min="9987" max="9987" width="14.85546875" style="4" customWidth="1"/>
    <col min="9988" max="9988" width="5" style="4" bestFit="1" customWidth="1"/>
    <col min="9989" max="9989" width="11.42578125" style="4" customWidth="1"/>
    <col min="9990" max="9990" width="14.42578125" style="4" customWidth="1"/>
    <col min="9991" max="9991" width="8.28515625" style="4" customWidth="1"/>
    <col min="9992" max="9992" width="9.28515625" style="4" customWidth="1"/>
    <col min="9993" max="9993" width="14" style="4" customWidth="1"/>
    <col min="9994" max="9994" width="16.140625" style="4" customWidth="1"/>
    <col min="9995" max="9995" width="10.7109375" style="4" customWidth="1"/>
    <col min="9996" max="9996" width="11.5703125" style="4" customWidth="1"/>
    <col min="9997" max="9997" width="9.7109375" style="4" customWidth="1"/>
    <col min="9998" max="9998" width="13.28515625" style="4" customWidth="1"/>
    <col min="9999" max="9999" width="10.85546875" style="4" customWidth="1"/>
    <col min="10000" max="10000" width="7.85546875" style="4" customWidth="1"/>
    <col min="10001" max="10001" width="8.42578125" style="4" customWidth="1"/>
    <col min="10002" max="10240" width="11.42578125" style="4"/>
    <col min="10241" max="10241" width="12.28515625" style="4" customWidth="1"/>
    <col min="10242" max="10242" width="17.140625" style="4" bestFit="1" customWidth="1"/>
    <col min="10243" max="10243" width="14.85546875" style="4" customWidth="1"/>
    <col min="10244" max="10244" width="5" style="4" bestFit="1" customWidth="1"/>
    <col min="10245" max="10245" width="11.42578125" style="4" customWidth="1"/>
    <col min="10246" max="10246" width="14.42578125" style="4" customWidth="1"/>
    <col min="10247" max="10247" width="8.28515625" style="4" customWidth="1"/>
    <col min="10248" max="10248" width="9.28515625" style="4" customWidth="1"/>
    <col min="10249" max="10249" width="14" style="4" customWidth="1"/>
    <col min="10250" max="10250" width="16.140625" style="4" customWidth="1"/>
    <col min="10251" max="10251" width="10.7109375" style="4" customWidth="1"/>
    <col min="10252" max="10252" width="11.5703125" style="4" customWidth="1"/>
    <col min="10253" max="10253" width="9.7109375" style="4" customWidth="1"/>
    <col min="10254" max="10254" width="13.28515625" style="4" customWidth="1"/>
    <col min="10255" max="10255" width="10.85546875" style="4" customWidth="1"/>
    <col min="10256" max="10256" width="7.85546875" style="4" customWidth="1"/>
    <col min="10257" max="10257" width="8.42578125" style="4" customWidth="1"/>
    <col min="10258" max="10496" width="11.42578125" style="4"/>
    <col min="10497" max="10497" width="12.28515625" style="4" customWidth="1"/>
    <col min="10498" max="10498" width="17.140625" style="4" bestFit="1" customWidth="1"/>
    <col min="10499" max="10499" width="14.85546875" style="4" customWidth="1"/>
    <col min="10500" max="10500" width="5" style="4" bestFit="1" customWidth="1"/>
    <col min="10501" max="10501" width="11.42578125" style="4" customWidth="1"/>
    <col min="10502" max="10502" width="14.42578125" style="4" customWidth="1"/>
    <col min="10503" max="10503" width="8.28515625" style="4" customWidth="1"/>
    <col min="10504" max="10504" width="9.28515625" style="4" customWidth="1"/>
    <col min="10505" max="10505" width="14" style="4" customWidth="1"/>
    <col min="10506" max="10506" width="16.140625" style="4" customWidth="1"/>
    <col min="10507" max="10507" width="10.7109375" style="4" customWidth="1"/>
    <col min="10508" max="10508" width="11.5703125" style="4" customWidth="1"/>
    <col min="10509" max="10509" width="9.7109375" style="4" customWidth="1"/>
    <col min="10510" max="10510" width="13.28515625" style="4" customWidth="1"/>
    <col min="10511" max="10511" width="10.85546875" style="4" customWidth="1"/>
    <col min="10512" max="10512" width="7.85546875" style="4" customWidth="1"/>
    <col min="10513" max="10513" width="8.42578125" style="4" customWidth="1"/>
    <col min="10514" max="10752" width="11.42578125" style="4"/>
    <col min="10753" max="10753" width="12.28515625" style="4" customWidth="1"/>
    <col min="10754" max="10754" width="17.140625" style="4" bestFit="1" customWidth="1"/>
    <col min="10755" max="10755" width="14.85546875" style="4" customWidth="1"/>
    <col min="10756" max="10756" width="5" style="4" bestFit="1" customWidth="1"/>
    <col min="10757" max="10757" width="11.42578125" style="4" customWidth="1"/>
    <col min="10758" max="10758" width="14.42578125" style="4" customWidth="1"/>
    <col min="10759" max="10759" width="8.28515625" style="4" customWidth="1"/>
    <col min="10760" max="10760" width="9.28515625" style="4" customWidth="1"/>
    <col min="10761" max="10761" width="14" style="4" customWidth="1"/>
    <col min="10762" max="10762" width="16.140625" style="4" customWidth="1"/>
    <col min="10763" max="10763" width="10.7109375" style="4" customWidth="1"/>
    <col min="10764" max="10764" width="11.5703125" style="4" customWidth="1"/>
    <col min="10765" max="10765" width="9.7109375" style="4" customWidth="1"/>
    <col min="10766" max="10766" width="13.28515625" style="4" customWidth="1"/>
    <col min="10767" max="10767" width="10.85546875" style="4" customWidth="1"/>
    <col min="10768" max="10768" width="7.85546875" style="4" customWidth="1"/>
    <col min="10769" max="10769" width="8.42578125" style="4" customWidth="1"/>
    <col min="10770" max="11008" width="11.42578125" style="4"/>
    <col min="11009" max="11009" width="12.28515625" style="4" customWidth="1"/>
    <col min="11010" max="11010" width="17.140625" style="4" bestFit="1" customWidth="1"/>
    <col min="11011" max="11011" width="14.85546875" style="4" customWidth="1"/>
    <col min="11012" max="11012" width="5" style="4" bestFit="1" customWidth="1"/>
    <col min="11013" max="11013" width="11.42578125" style="4" customWidth="1"/>
    <col min="11014" max="11014" width="14.42578125" style="4" customWidth="1"/>
    <col min="11015" max="11015" width="8.28515625" style="4" customWidth="1"/>
    <col min="11016" max="11016" width="9.28515625" style="4" customWidth="1"/>
    <col min="11017" max="11017" width="14" style="4" customWidth="1"/>
    <col min="11018" max="11018" width="16.140625" style="4" customWidth="1"/>
    <col min="11019" max="11019" width="10.7109375" style="4" customWidth="1"/>
    <col min="11020" max="11020" width="11.5703125" style="4" customWidth="1"/>
    <col min="11021" max="11021" width="9.7109375" style="4" customWidth="1"/>
    <col min="11022" max="11022" width="13.28515625" style="4" customWidth="1"/>
    <col min="11023" max="11023" width="10.85546875" style="4" customWidth="1"/>
    <col min="11024" max="11024" width="7.85546875" style="4" customWidth="1"/>
    <col min="11025" max="11025" width="8.42578125" style="4" customWidth="1"/>
    <col min="11026" max="11264" width="11.42578125" style="4"/>
    <col min="11265" max="11265" width="12.28515625" style="4" customWidth="1"/>
    <col min="11266" max="11266" width="17.140625" style="4" bestFit="1" customWidth="1"/>
    <col min="11267" max="11267" width="14.85546875" style="4" customWidth="1"/>
    <col min="11268" max="11268" width="5" style="4" bestFit="1" customWidth="1"/>
    <col min="11269" max="11269" width="11.42578125" style="4" customWidth="1"/>
    <col min="11270" max="11270" width="14.42578125" style="4" customWidth="1"/>
    <col min="11271" max="11271" width="8.28515625" style="4" customWidth="1"/>
    <col min="11272" max="11272" width="9.28515625" style="4" customWidth="1"/>
    <col min="11273" max="11273" width="14" style="4" customWidth="1"/>
    <col min="11274" max="11274" width="16.140625" style="4" customWidth="1"/>
    <col min="11275" max="11275" width="10.7109375" style="4" customWidth="1"/>
    <col min="11276" max="11276" width="11.5703125" style="4" customWidth="1"/>
    <col min="11277" max="11277" width="9.7109375" style="4" customWidth="1"/>
    <col min="11278" max="11278" width="13.28515625" style="4" customWidth="1"/>
    <col min="11279" max="11279" width="10.85546875" style="4" customWidth="1"/>
    <col min="11280" max="11280" width="7.85546875" style="4" customWidth="1"/>
    <col min="11281" max="11281" width="8.42578125" style="4" customWidth="1"/>
    <col min="11282" max="11520" width="11.42578125" style="4"/>
    <col min="11521" max="11521" width="12.28515625" style="4" customWidth="1"/>
    <col min="11522" max="11522" width="17.140625" style="4" bestFit="1" customWidth="1"/>
    <col min="11523" max="11523" width="14.85546875" style="4" customWidth="1"/>
    <col min="11524" max="11524" width="5" style="4" bestFit="1" customWidth="1"/>
    <col min="11525" max="11525" width="11.42578125" style="4" customWidth="1"/>
    <col min="11526" max="11526" width="14.42578125" style="4" customWidth="1"/>
    <col min="11527" max="11527" width="8.28515625" style="4" customWidth="1"/>
    <col min="11528" max="11528" width="9.28515625" style="4" customWidth="1"/>
    <col min="11529" max="11529" width="14" style="4" customWidth="1"/>
    <col min="11530" max="11530" width="16.140625" style="4" customWidth="1"/>
    <col min="11531" max="11531" width="10.7109375" style="4" customWidth="1"/>
    <col min="11532" max="11532" width="11.5703125" style="4" customWidth="1"/>
    <col min="11533" max="11533" width="9.7109375" style="4" customWidth="1"/>
    <col min="11534" max="11534" width="13.28515625" style="4" customWidth="1"/>
    <col min="11535" max="11535" width="10.85546875" style="4" customWidth="1"/>
    <col min="11536" max="11536" width="7.85546875" style="4" customWidth="1"/>
    <col min="11537" max="11537" width="8.42578125" style="4" customWidth="1"/>
    <col min="11538" max="11776" width="11.42578125" style="4"/>
    <col min="11777" max="11777" width="12.28515625" style="4" customWidth="1"/>
    <col min="11778" max="11778" width="17.140625" style="4" bestFit="1" customWidth="1"/>
    <col min="11779" max="11779" width="14.85546875" style="4" customWidth="1"/>
    <col min="11780" max="11780" width="5" style="4" bestFit="1" customWidth="1"/>
    <col min="11781" max="11781" width="11.42578125" style="4" customWidth="1"/>
    <col min="11782" max="11782" width="14.42578125" style="4" customWidth="1"/>
    <col min="11783" max="11783" width="8.28515625" style="4" customWidth="1"/>
    <col min="11784" max="11784" width="9.28515625" style="4" customWidth="1"/>
    <col min="11785" max="11785" width="14" style="4" customWidth="1"/>
    <col min="11786" max="11786" width="16.140625" style="4" customWidth="1"/>
    <col min="11787" max="11787" width="10.7109375" style="4" customWidth="1"/>
    <col min="11788" max="11788" width="11.5703125" style="4" customWidth="1"/>
    <col min="11789" max="11789" width="9.7109375" style="4" customWidth="1"/>
    <col min="11790" max="11790" width="13.28515625" style="4" customWidth="1"/>
    <col min="11791" max="11791" width="10.85546875" style="4" customWidth="1"/>
    <col min="11792" max="11792" width="7.85546875" style="4" customWidth="1"/>
    <col min="11793" max="11793" width="8.42578125" style="4" customWidth="1"/>
    <col min="11794" max="12032" width="11.42578125" style="4"/>
    <col min="12033" max="12033" width="12.28515625" style="4" customWidth="1"/>
    <col min="12034" max="12034" width="17.140625" style="4" bestFit="1" customWidth="1"/>
    <col min="12035" max="12035" width="14.85546875" style="4" customWidth="1"/>
    <col min="12036" max="12036" width="5" style="4" bestFit="1" customWidth="1"/>
    <col min="12037" max="12037" width="11.42578125" style="4" customWidth="1"/>
    <col min="12038" max="12038" width="14.42578125" style="4" customWidth="1"/>
    <col min="12039" max="12039" width="8.28515625" style="4" customWidth="1"/>
    <col min="12040" max="12040" width="9.28515625" style="4" customWidth="1"/>
    <col min="12041" max="12041" width="14" style="4" customWidth="1"/>
    <col min="12042" max="12042" width="16.140625" style="4" customWidth="1"/>
    <col min="12043" max="12043" width="10.7109375" style="4" customWidth="1"/>
    <col min="12044" max="12044" width="11.5703125" style="4" customWidth="1"/>
    <col min="12045" max="12045" width="9.7109375" style="4" customWidth="1"/>
    <col min="12046" max="12046" width="13.28515625" style="4" customWidth="1"/>
    <col min="12047" max="12047" width="10.85546875" style="4" customWidth="1"/>
    <col min="12048" max="12048" width="7.85546875" style="4" customWidth="1"/>
    <col min="12049" max="12049" width="8.42578125" style="4" customWidth="1"/>
    <col min="12050" max="12288" width="11.42578125" style="4"/>
    <col min="12289" max="12289" width="12.28515625" style="4" customWidth="1"/>
    <col min="12290" max="12290" width="17.140625" style="4" bestFit="1" customWidth="1"/>
    <col min="12291" max="12291" width="14.85546875" style="4" customWidth="1"/>
    <col min="12292" max="12292" width="5" style="4" bestFit="1" customWidth="1"/>
    <col min="12293" max="12293" width="11.42578125" style="4" customWidth="1"/>
    <col min="12294" max="12294" width="14.42578125" style="4" customWidth="1"/>
    <col min="12295" max="12295" width="8.28515625" style="4" customWidth="1"/>
    <col min="12296" max="12296" width="9.28515625" style="4" customWidth="1"/>
    <col min="12297" max="12297" width="14" style="4" customWidth="1"/>
    <col min="12298" max="12298" width="16.140625" style="4" customWidth="1"/>
    <col min="12299" max="12299" width="10.7109375" style="4" customWidth="1"/>
    <col min="12300" max="12300" width="11.5703125" style="4" customWidth="1"/>
    <col min="12301" max="12301" width="9.7109375" style="4" customWidth="1"/>
    <col min="12302" max="12302" width="13.28515625" style="4" customWidth="1"/>
    <col min="12303" max="12303" width="10.85546875" style="4" customWidth="1"/>
    <col min="12304" max="12304" width="7.85546875" style="4" customWidth="1"/>
    <col min="12305" max="12305" width="8.42578125" style="4" customWidth="1"/>
    <col min="12306" max="12544" width="11.42578125" style="4"/>
    <col min="12545" max="12545" width="12.28515625" style="4" customWidth="1"/>
    <col min="12546" max="12546" width="17.140625" style="4" bestFit="1" customWidth="1"/>
    <col min="12547" max="12547" width="14.85546875" style="4" customWidth="1"/>
    <col min="12548" max="12548" width="5" style="4" bestFit="1" customWidth="1"/>
    <col min="12549" max="12549" width="11.42578125" style="4" customWidth="1"/>
    <col min="12550" max="12550" width="14.42578125" style="4" customWidth="1"/>
    <col min="12551" max="12551" width="8.28515625" style="4" customWidth="1"/>
    <col min="12552" max="12552" width="9.28515625" style="4" customWidth="1"/>
    <col min="12553" max="12553" width="14" style="4" customWidth="1"/>
    <col min="12554" max="12554" width="16.140625" style="4" customWidth="1"/>
    <col min="12555" max="12555" width="10.7109375" style="4" customWidth="1"/>
    <col min="12556" max="12556" width="11.5703125" style="4" customWidth="1"/>
    <col min="12557" max="12557" width="9.7109375" style="4" customWidth="1"/>
    <col min="12558" max="12558" width="13.28515625" style="4" customWidth="1"/>
    <col min="12559" max="12559" width="10.85546875" style="4" customWidth="1"/>
    <col min="12560" max="12560" width="7.85546875" style="4" customWidth="1"/>
    <col min="12561" max="12561" width="8.42578125" style="4" customWidth="1"/>
    <col min="12562" max="12800" width="11.42578125" style="4"/>
    <col min="12801" max="12801" width="12.28515625" style="4" customWidth="1"/>
    <col min="12802" max="12802" width="17.140625" style="4" bestFit="1" customWidth="1"/>
    <col min="12803" max="12803" width="14.85546875" style="4" customWidth="1"/>
    <col min="12804" max="12804" width="5" style="4" bestFit="1" customWidth="1"/>
    <col min="12805" max="12805" width="11.42578125" style="4" customWidth="1"/>
    <col min="12806" max="12806" width="14.42578125" style="4" customWidth="1"/>
    <col min="12807" max="12807" width="8.28515625" style="4" customWidth="1"/>
    <col min="12808" max="12808" width="9.28515625" style="4" customWidth="1"/>
    <col min="12809" max="12809" width="14" style="4" customWidth="1"/>
    <col min="12810" max="12810" width="16.140625" style="4" customWidth="1"/>
    <col min="12811" max="12811" width="10.7109375" style="4" customWidth="1"/>
    <col min="12812" max="12812" width="11.5703125" style="4" customWidth="1"/>
    <col min="12813" max="12813" width="9.7109375" style="4" customWidth="1"/>
    <col min="12814" max="12814" width="13.28515625" style="4" customWidth="1"/>
    <col min="12815" max="12815" width="10.85546875" style="4" customWidth="1"/>
    <col min="12816" max="12816" width="7.85546875" style="4" customWidth="1"/>
    <col min="12817" max="12817" width="8.42578125" style="4" customWidth="1"/>
    <col min="12818" max="13056" width="11.42578125" style="4"/>
    <col min="13057" max="13057" width="12.28515625" style="4" customWidth="1"/>
    <col min="13058" max="13058" width="17.140625" style="4" bestFit="1" customWidth="1"/>
    <col min="13059" max="13059" width="14.85546875" style="4" customWidth="1"/>
    <col min="13060" max="13060" width="5" style="4" bestFit="1" customWidth="1"/>
    <col min="13061" max="13061" width="11.42578125" style="4" customWidth="1"/>
    <col min="13062" max="13062" width="14.42578125" style="4" customWidth="1"/>
    <col min="13063" max="13063" width="8.28515625" style="4" customWidth="1"/>
    <col min="13064" max="13064" width="9.28515625" style="4" customWidth="1"/>
    <col min="13065" max="13065" width="14" style="4" customWidth="1"/>
    <col min="13066" max="13066" width="16.140625" style="4" customWidth="1"/>
    <col min="13067" max="13067" width="10.7109375" style="4" customWidth="1"/>
    <col min="13068" max="13068" width="11.5703125" style="4" customWidth="1"/>
    <col min="13069" max="13069" width="9.7109375" style="4" customWidth="1"/>
    <col min="13070" max="13070" width="13.28515625" style="4" customWidth="1"/>
    <col min="13071" max="13071" width="10.85546875" style="4" customWidth="1"/>
    <col min="13072" max="13072" width="7.85546875" style="4" customWidth="1"/>
    <col min="13073" max="13073" width="8.42578125" style="4" customWidth="1"/>
    <col min="13074" max="13312" width="11.42578125" style="4"/>
    <col min="13313" max="13313" width="12.28515625" style="4" customWidth="1"/>
    <col min="13314" max="13314" width="17.140625" style="4" bestFit="1" customWidth="1"/>
    <col min="13315" max="13315" width="14.85546875" style="4" customWidth="1"/>
    <col min="13316" max="13316" width="5" style="4" bestFit="1" customWidth="1"/>
    <col min="13317" max="13317" width="11.42578125" style="4" customWidth="1"/>
    <col min="13318" max="13318" width="14.42578125" style="4" customWidth="1"/>
    <col min="13319" max="13319" width="8.28515625" style="4" customWidth="1"/>
    <col min="13320" max="13320" width="9.28515625" style="4" customWidth="1"/>
    <col min="13321" max="13321" width="14" style="4" customWidth="1"/>
    <col min="13322" max="13322" width="16.140625" style="4" customWidth="1"/>
    <col min="13323" max="13323" width="10.7109375" style="4" customWidth="1"/>
    <col min="13324" max="13324" width="11.5703125" style="4" customWidth="1"/>
    <col min="13325" max="13325" width="9.7109375" style="4" customWidth="1"/>
    <col min="13326" max="13326" width="13.28515625" style="4" customWidth="1"/>
    <col min="13327" max="13327" width="10.85546875" style="4" customWidth="1"/>
    <col min="13328" max="13328" width="7.85546875" style="4" customWidth="1"/>
    <col min="13329" max="13329" width="8.42578125" style="4" customWidth="1"/>
    <col min="13330" max="13568" width="11.42578125" style="4"/>
    <col min="13569" max="13569" width="12.28515625" style="4" customWidth="1"/>
    <col min="13570" max="13570" width="17.140625" style="4" bestFit="1" customWidth="1"/>
    <col min="13571" max="13571" width="14.85546875" style="4" customWidth="1"/>
    <col min="13572" max="13572" width="5" style="4" bestFit="1" customWidth="1"/>
    <col min="13573" max="13573" width="11.42578125" style="4" customWidth="1"/>
    <col min="13574" max="13574" width="14.42578125" style="4" customWidth="1"/>
    <col min="13575" max="13575" width="8.28515625" style="4" customWidth="1"/>
    <col min="13576" max="13576" width="9.28515625" style="4" customWidth="1"/>
    <col min="13577" max="13577" width="14" style="4" customWidth="1"/>
    <col min="13578" max="13578" width="16.140625" style="4" customWidth="1"/>
    <col min="13579" max="13579" width="10.7109375" style="4" customWidth="1"/>
    <col min="13580" max="13580" width="11.5703125" style="4" customWidth="1"/>
    <col min="13581" max="13581" width="9.7109375" style="4" customWidth="1"/>
    <col min="13582" max="13582" width="13.28515625" style="4" customWidth="1"/>
    <col min="13583" max="13583" width="10.85546875" style="4" customWidth="1"/>
    <col min="13584" max="13584" width="7.85546875" style="4" customWidth="1"/>
    <col min="13585" max="13585" width="8.42578125" style="4" customWidth="1"/>
    <col min="13586" max="13824" width="11.42578125" style="4"/>
    <col min="13825" max="13825" width="12.28515625" style="4" customWidth="1"/>
    <col min="13826" max="13826" width="17.140625" style="4" bestFit="1" customWidth="1"/>
    <col min="13827" max="13827" width="14.85546875" style="4" customWidth="1"/>
    <col min="13828" max="13828" width="5" style="4" bestFit="1" customWidth="1"/>
    <col min="13829" max="13829" width="11.42578125" style="4" customWidth="1"/>
    <col min="13830" max="13830" width="14.42578125" style="4" customWidth="1"/>
    <col min="13831" max="13831" width="8.28515625" style="4" customWidth="1"/>
    <col min="13832" max="13832" width="9.28515625" style="4" customWidth="1"/>
    <col min="13833" max="13833" width="14" style="4" customWidth="1"/>
    <col min="13834" max="13834" width="16.140625" style="4" customWidth="1"/>
    <col min="13835" max="13835" width="10.7109375" style="4" customWidth="1"/>
    <col min="13836" max="13836" width="11.5703125" style="4" customWidth="1"/>
    <col min="13837" max="13837" width="9.7109375" style="4" customWidth="1"/>
    <col min="13838" max="13838" width="13.28515625" style="4" customWidth="1"/>
    <col min="13839" max="13839" width="10.85546875" style="4" customWidth="1"/>
    <col min="13840" max="13840" width="7.85546875" style="4" customWidth="1"/>
    <col min="13841" max="13841" width="8.42578125" style="4" customWidth="1"/>
    <col min="13842" max="14080" width="11.42578125" style="4"/>
    <col min="14081" max="14081" width="12.28515625" style="4" customWidth="1"/>
    <col min="14082" max="14082" width="17.140625" style="4" bestFit="1" customWidth="1"/>
    <col min="14083" max="14083" width="14.85546875" style="4" customWidth="1"/>
    <col min="14084" max="14084" width="5" style="4" bestFit="1" customWidth="1"/>
    <col min="14085" max="14085" width="11.42578125" style="4" customWidth="1"/>
    <col min="14086" max="14086" width="14.42578125" style="4" customWidth="1"/>
    <col min="14087" max="14087" width="8.28515625" style="4" customWidth="1"/>
    <col min="14088" max="14088" width="9.28515625" style="4" customWidth="1"/>
    <col min="14089" max="14089" width="14" style="4" customWidth="1"/>
    <col min="14090" max="14090" width="16.140625" style="4" customWidth="1"/>
    <col min="14091" max="14091" width="10.7109375" style="4" customWidth="1"/>
    <col min="14092" max="14092" width="11.5703125" style="4" customWidth="1"/>
    <col min="14093" max="14093" width="9.7109375" style="4" customWidth="1"/>
    <col min="14094" max="14094" width="13.28515625" style="4" customWidth="1"/>
    <col min="14095" max="14095" width="10.85546875" style="4" customWidth="1"/>
    <col min="14096" max="14096" width="7.85546875" style="4" customWidth="1"/>
    <col min="14097" max="14097" width="8.42578125" style="4" customWidth="1"/>
    <col min="14098" max="14336" width="11.42578125" style="4"/>
    <col min="14337" max="14337" width="12.28515625" style="4" customWidth="1"/>
    <col min="14338" max="14338" width="17.140625" style="4" bestFit="1" customWidth="1"/>
    <col min="14339" max="14339" width="14.85546875" style="4" customWidth="1"/>
    <col min="14340" max="14340" width="5" style="4" bestFit="1" customWidth="1"/>
    <col min="14341" max="14341" width="11.42578125" style="4" customWidth="1"/>
    <col min="14342" max="14342" width="14.42578125" style="4" customWidth="1"/>
    <col min="14343" max="14343" width="8.28515625" style="4" customWidth="1"/>
    <col min="14344" max="14344" width="9.28515625" style="4" customWidth="1"/>
    <col min="14345" max="14345" width="14" style="4" customWidth="1"/>
    <col min="14346" max="14346" width="16.140625" style="4" customWidth="1"/>
    <col min="14347" max="14347" width="10.7109375" style="4" customWidth="1"/>
    <col min="14348" max="14348" width="11.5703125" style="4" customWidth="1"/>
    <col min="14349" max="14349" width="9.7109375" style="4" customWidth="1"/>
    <col min="14350" max="14350" width="13.28515625" style="4" customWidth="1"/>
    <col min="14351" max="14351" width="10.85546875" style="4" customWidth="1"/>
    <col min="14352" max="14352" width="7.85546875" style="4" customWidth="1"/>
    <col min="14353" max="14353" width="8.42578125" style="4" customWidth="1"/>
    <col min="14354" max="14592" width="11.42578125" style="4"/>
    <col min="14593" max="14593" width="12.28515625" style="4" customWidth="1"/>
    <col min="14594" max="14594" width="17.140625" style="4" bestFit="1" customWidth="1"/>
    <col min="14595" max="14595" width="14.85546875" style="4" customWidth="1"/>
    <col min="14596" max="14596" width="5" style="4" bestFit="1" customWidth="1"/>
    <col min="14597" max="14597" width="11.42578125" style="4" customWidth="1"/>
    <col min="14598" max="14598" width="14.42578125" style="4" customWidth="1"/>
    <col min="14599" max="14599" width="8.28515625" style="4" customWidth="1"/>
    <col min="14600" max="14600" width="9.28515625" style="4" customWidth="1"/>
    <col min="14601" max="14601" width="14" style="4" customWidth="1"/>
    <col min="14602" max="14602" width="16.140625" style="4" customWidth="1"/>
    <col min="14603" max="14603" width="10.7109375" style="4" customWidth="1"/>
    <col min="14604" max="14604" width="11.5703125" style="4" customWidth="1"/>
    <col min="14605" max="14605" width="9.7109375" style="4" customWidth="1"/>
    <col min="14606" max="14606" width="13.28515625" style="4" customWidth="1"/>
    <col min="14607" max="14607" width="10.85546875" style="4" customWidth="1"/>
    <col min="14608" max="14608" width="7.85546875" style="4" customWidth="1"/>
    <col min="14609" max="14609" width="8.42578125" style="4" customWidth="1"/>
    <col min="14610" max="14848" width="11.42578125" style="4"/>
    <col min="14849" max="14849" width="12.28515625" style="4" customWidth="1"/>
    <col min="14850" max="14850" width="17.140625" style="4" bestFit="1" customWidth="1"/>
    <col min="14851" max="14851" width="14.85546875" style="4" customWidth="1"/>
    <col min="14852" max="14852" width="5" style="4" bestFit="1" customWidth="1"/>
    <col min="14853" max="14853" width="11.42578125" style="4" customWidth="1"/>
    <col min="14854" max="14854" width="14.42578125" style="4" customWidth="1"/>
    <col min="14855" max="14855" width="8.28515625" style="4" customWidth="1"/>
    <col min="14856" max="14856" width="9.28515625" style="4" customWidth="1"/>
    <col min="14857" max="14857" width="14" style="4" customWidth="1"/>
    <col min="14858" max="14858" width="16.140625" style="4" customWidth="1"/>
    <col min="14859" max="14859" width="10.7109375" style="4" customWidth="1"/>
    <col min="14860" max="14860" width="11.5703125" style="4" customWidth="1"/>
    <col min="14861" max="14861" width="9.7109375" style="4" customWidth="1"/>
    <col min="14862" max="14862" width="13.28515625" style="4" customWidth="1"/>
    <col min="14863" max="14863" width="10.85546875" style="4" customWidth="1"/>
    <col min="14864" max="14864" width="7.85546875" style="4" customWidth="1"/>
    <col min="14865" max="14865" width="8.42578125" style="4" customWidth="1"/>
    <col min="14866" max="15104" width="11.42578125" style="4"/>
    <col min="15105" max="15105" width="12.28515625" style="4" customWidth="1"/>
    <col min="15106" max="15106" width="17.140625" style="4" bestFit="1" customWidth="1"/>
    <col min="15107" max="15107" width="14.85546875" style="4" customWidth="1"/>
    <col min="15108" max="15108" width="5" style="4" bestFit="1" customWidth="1"/>
    <col min="15109" max="15109" width="11.42578125" style="4" customWidth="1"/>
    <col min="15110" max="15110" width="14.42578125" style="4" customWidth="1"/>
    <col min="15111" max="15111" width="8.28515625" style="4" customWidth="1"/>
    <col min="15112" max="15112" width="9.28515625" style="4" customWidth="1"/>
    <col min="15113" max="15113" width="14" style="4" customWidth="1"/>
    <col min="15114" max="15114" width="16.140625" style="4" customWidth="1"/>
    <col min="15115" max="15115" width="10.7109375" style="4" customWidth="1"/>
    <col min="15116" max="15116" width="11.5703125" style="4" customWidth="1"/>
    <col min="15117" max="15117" width="9.7109375" style="4" customWidth="1"/>
    <col min="15118" max="15118" width="13.28515625" style="4" customWidth="1"/>
    <col min="15119" max="15119" width="10.85546875" style="4" customWidth="1"/>
    <col min="15120" max="15120" width="7.85546875" style="4" customWidth="1"/>
    <col min="15121" max="15121" width="8.42578125" style="4" customWidth="1"/>
    <col min="15122" max="15360" width="11.42578125" style="4"/>
    <col min="15361" max="15361" width="12.28515625" style="4" customWidth="1"/>
    <col min="15362" max="15362" width="17.140625" style="4" bestFit="1" customWidth="1"/>
    <col min="15363" max="15363" width="14.85546875" style="4" customWidth="1"/>
    <col min="15364" max="15364" width="5" style="4" bestFit="1" customWidth="1"/>
    <col min="15365" max="15365" width="11.42578125" style="4" customWidth="1"/>
    <col min="15366" max="15366" width="14.42578125" style="4" customWidth="1"/>
    <col min="15367" max="15367" width="8.28515625" style="4" customWidth="1"/>
    <col min="15368" max="15368" width="9.28515625" style="4" customWidth="1"/>
    <col min="15369" max="15369" width="14" style="4" customWidth="1"/>
    <col min="15370" max="15370" width="16.140625" style="4" customWidth="1"/>
    <col min="15371" max="15371" width="10.7109375" style="4" customWidth="1"/>
    <col min="15372" max="15372" width="11.5703125" style="4" customWidth="1"/>
    <col min="15373" max="15373" width="9.7109375" style="4" customWidth="1"/>
    <col min="15374" max="15374" width="13.28515625" style="4" customWidth="1"/>
    <col min="15375" max="15375" width="10.85546875" style="4" customWidth="1"/>
    <col min="15376" max="15376" width="7.85546875" style="4" customWidth="1"/>
    <col min="15377" max="15377" width="8.42578125" style="4" customWidth="1"/>
    <col min="15378" max="15616" width="11.42578125" style="4"/>
    <col min="15617" max="15617" width="12.28515625" style="4" customWidth="1"/>
    <col min="15618" max="15618" width="17.140625" style="4" bestFit="1" customWidth="1"/>
    <col min="15619" max="15619" width="14.85546875" style="4" customWidth="1"/>
    <col min="15620" max="15620" width="5" style="4" bestFit="1" customWidth="1"/>
    <col min="15621" max="15621" width="11.42578125" style="4" customWidth="1"/>
    <col min="15622" max="15622" width="14.42578125" style="4" customWidth="1"/>
    <col min="15623" max="15623" width="8.28515625" style="4" customWidth="1"/>
    <col min="15624" max="15624" width="9.28515625" style="4" customWidth="1"/>
    <col min="15625" max="15625" width="14" style="4" customWidth="1"/>
    <col min="15626" max="15626" width="16.140625" style="4" customWidth="1"/>
    <col min="15627" max="15627" width="10.7109375" style="4" customWidth="1"/>
    <col min="15628" max="15628" width="11.5703125" style="4" customWidth="1"/>
    <col min="15629" max="15629" width="9.7109375" style="4" customWidth="1"/>
    <col min="15630" max="15630" width="13.28515625" style="4" customWidth="1"/>
    <col min="15631" max="15631" width="10.85546875" style="4" customWidth="1"/>
    <col min="15632" max="15632" width="7.85546875" style="4" customWidth="1"/>
    <col min="15633" max="15633" width="8.42578125" style="4" customWidth="1"/>
    <col min="15634" max="15872" width="11.42578125" style="4"/>
    <col min="15873" max="15873" width="12.28515625" style="4" customWidth="1"/>
    <col min="15874" max="15874" width="17.140625" style="4" bestFit="1" customWidth="1"/>
    <col min="15875" max="15875" width="14.85546875" style="4" customWidth="1"/>
    <col min="15876" max="15876" width="5" style="4" bestFit="1" customWidth="1"/>
    <col min="15877" max="15877" width="11.42578125" style="4" customWidth="1"/>
    <col min="15878" max="15878" width="14.42578125" style="4" customWidth="1"/>
    <col min="15879" max="15879" width="8.28515625" style="4" customWidth="1"/>
    <col min="15880" max="15880" width="9.28515625" style="4" customWidth="1"/>
    <col min="15881" max="15881" width="14" style="4" customWidth="1"/>
    <col min="15882" max="15882" width="16.140625" style="4" customWidth="1"/>
    <col min="15883" max="15883" width="10.7109375" style="4" customWidth="1"/>
    <col min="15884" max="15884" width="11.5703125" style="4" customWidth="1"/>
    <col min="15885" max="15885" width="9.7109375" style="4" customWidth="1"/>
    <col min="15886" max="15886" width="13.28515625" style="4" customWidth="1"/>
    <col min="15887" max="15887" width="10.85546875" style="4" customWidth="1"/>
    <col min="15888" max="15888" width="7.85546875" style="4" customWidth="1"/>
    <col min="15889" max="15889" width="8.42578125" style="4" customWidth="1"/>
    <col min="15890" max="16128" width="11.42578125" style="4"/>
    <col min="16129" max="16129" width="12.28515625" style="4" customWidth="1"/>
    <col min="16130" max="16130" width="17.140625" style="4" bestFit="1" customWidth="1"/>
    <col min="16131" max="16131" width="14.85546875" style="4" customWidth="1"/>
    <col min="16132" max="16132" width="5" style="4" bestFit="1" customWidth="1"/>
    <col min="16133" max="16133" width="11.42578125" style="4" customWidth="1"/>
    <col min="16134" max="16134" width="14.42578125" style="4" customWidth="1"/>
    <col min="16135" max="16135" width="8.28515625" style="4" customWidth="1"/>
    <col min="16136" max="16136" width="9.28515625" style="4" customWidth="1"/>
    <col min="16137" max="16137" width="14" style="4" customWidth="1"/>
    <col min="16138" max="16138" width="16.140625" style="4" customWidth="1"/>
    <col min="16139" max="16139" width="10.7109375" style="4" customWidth="1"/>
    <col min="16140" max="16140" width="11.5703125" style="4" customWidth="1"/>
    <col min="16141" max="16141" width="9.7109375" style="4" customWidth="1"/>
    <col min="16142" max="16142" width="13.28515625" style="4" customWidth="1"/>
    <col min="16143" max="16143" width="10.85546875" style="4" customWidth="1"/>
    <col min="16144" max="16144" width="7.85546875" style="4" customWidth="1"/>
    <col min="16145" max="16145" width="8.42578125" style="4" customWidth="1"/>
    <col min="16146" max="16384" width="11.42578125" style="4"/>
  </cols>
  <sheetData>
    <row r="1" spans="2:20" s="1" customFormat="1" x14ac:dyDescent="0.2">
      <c r="Q1" s="61" t="s">
        <v>0</v>
      </c>
      <c r="T1" s="24"/>
    </row>
    <row r="2" spans="2:20" s="1" customFormat="1" ht="18" x14ac:dyDescent="0.25">
      <c r="B2" s="57" t="s">
        <v>14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3"/>
      <c r="P2" s="23"/>
      <c r="Q2" s="61">
        <v>0.08</v>
      </c>
      <c r="T2" s="24"/>
    </row>
    <row r="3" spans="2:20" s="1" customFormat="1" x14ac:dyDescent="0.2">
      <c r="B3" s="58" t="s">
        <v>22</v>
      </c>
      <c r="C3" s="58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T3" s="24"/>
    </row>
    <row r="4" spans="2:20" s="1" customFormat="1" x14ac:dyDescent="0.2">
      <c r="B4" s="8"/>
      <c r="C4" s="8"/>
      <c r="D4" s="8"/>
      <c r="E4" s="8"/>
      <c r="F4" s="9"/>
      <c r="G4" s="9"/>
      <c r="H4" s="10"/>
      <c r="I4" s="11"/>
      <c r="J4" s="11"/>
      <c r="K4" s="11"/>
      <c r="L4" s="10"/>
      <c r="M4" s="12"/>
      <c r="N4" s="12"/>
      <c r="O4" s="12"/>
      <c r="P4" s="12"/>
      <c r="Q4" s="17"/>
      <c r="T4" s="24"/>
    </row>
    <row r="5" spans="2:20" s="1" customFormat="1" x14ac:dyDescent="0.2">
      <c r="B5" s="8"/>
      <c r="C5" s="8"/>
      <c r="D5" s="8"/>
      <c r="E5" s="8"/>
      <c r="F5" s="9"/>
      <c r="G5" s="9"/>
      <c r="H5" s="10"/>
      <c r="I5" s="11"/>
      <c r="J5" s="11"/>
      <c r="K5" s="11"/>
      <c r="L5" s="10"/>
      <c r="M5" s="12"/>
      <c r="N5" s="12"/>
      <c r="O5" s="12"/>
      <c r="P5" s="12"/>
      <c r="Q5" s="17"/>
      <c r="T5" s="24"/>
    </row>
    <row r="6" spans="2:20" s="1" customFormat="1" ht="18" x14ac:dyDescent="0.25">
      <c r="B6" s="56" t="s">
        <v>21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22"/>
      <c r="P6" s="22"/>
      <c r="Q6" s="3"/>
      <c r="T6" s="24"/>
    </row>
    <row r="7" spans="2:20" s="1" customFormat="1" ht="18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22"/>
      <c r="P7" s="22"/>
      <c r="Q7" s="3"/>
      <c r="T7" s="24"/>
    </row>
    <row r="8" spans="2:20" s="1" customFormat="1" ht="18" x14ac:dyDescent="0.25">
      <c r="B8" s="1" t="s">
        <v>11</v>
      </c>
      <c r="C8" s="1">
        <v>11.997999999999999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22"/>
      <c r="P8" s="22"/>
      <c r="Q8" s="3"/>
      <c r="T8" s="24"/>
    </row>
    <row r="9" spans="2:20" s="1" customFormat="1" ht="18" x14ac:dyDescent="0.25">
      <c r="B9" s="1" t="s">
        <v>12</v>
      </c>
      <c r="C9" s="59">
        <v>0.2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22"/>
      <c r="P9" s="22"/>
      <c r="Q9" s="3"/>
      <c r="T9" s="24"/>
    </row>
    <row r="10" spans="2:20" s="1" customFormat="1" ht="18.75" thickBot="1" x14ac:dyDescent="0.3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"/>
      <c r="T10" s="24"/>
    </row>
    <row r="11" spans="2:20" s="1" customFormat="1" ht="54.75" customHeight="1" thickBot="1" x14ac:dyDescent="0.25">
      <c r="B11" s="19" t="s">
        <v>1</v>
      </c>
      <c r="C11" s="20" t="s">
        <v>19</v>
      </c>
      <c r="D11" s="20" t="s">
        <v>2</v>
      </c>
      <c r="E11" s="20" t="s">
        <v>3</v>
      </c>
      <c r="F11" s="20" t="s">
        <v>13</v>
      </c>
      <c r="G11" s="21" t="s">
        <v>5</v>
      </c>
      <c r="H11" s="20" t="s">
        <v>6</v>
      </c>
      <c r="I11" s="20" t="s">
        <v>7</v>
      </c>
      <c r="J11" s="20" t="s">
        <v>4</v>
      </c>
      <c r="K11" s="20" t="s">
        <v>13</v>
      </c>
      <c r="L11" s="20" t="s">
        <v>15</v>
      </c>
      <c r="M11" s="20" t="s">
        <v>17</v>
      </c>
      <c r="N11" s="36" t="s">
        <v>16</v>
      </c>
      <c r="O11" s="20" t="s">
        <v>8</v>
      </c>
      <c r="P11" s="21" t="s">
        <v>5</v>
      </c>
      <c r="Q11" s="35" t="s">
        <v>8</v>
      </c>
      <c r="T11" s="24"/>
    </row>
    <row r="12" spans="2:20" s="41" customFormat="1" ht="17.25" customHeight="1" x14ac:dyDescent="0.25">
      <c r="B12" s="14" t="s">
        <v>18</v>
      </c>
      <c r="C12" s="5" t="s">
        <v>20</v>
      </c>
      <c r="D12" s="5" t="s">
        <v>9</v>
      </c>
      <c r="E12" s="5" t="s">
        <v>10</v>
      </c>
      <c r="F12" s="6">
        <f>+C8/1.18</f>
        <v>10.167796610169491</v>
      </c>
      <c r="G12" s="40">
        <f>+C9</f>
        <v>0.2</v>
      </c>
      <c r="H12" s="42">
        <f>+F12</f>
        <v>10.167796610169491</v>
      </c>
      <c r="I12" s="43">
        <f>+H12*1.18</f>
        <v>11.997999999999999</v>
      </c>
      <c r="J12" s="44">
        <v>0</v>
      </c>
      <c r="K12" s="43">
        <f>+I12-J12</f>
        <v>11.997999999999999</v>
      </c>
      <c r="L12" s="45">
        <v>9000</v>
      </c>
      <c r="M12" s="46">
        <f>+K12*L12</f>
        <v>107982</v>
      </c>
      <c r="N12" s="47">
        <f>+M12*0.01</f>
        <v>1079.82</v>
      </c>
      <c r="O12" s="60">
        <f>+M12+N12</f>
        <v>109061.82</v>
      </c>
      <c r="P12" s="40">
        <f>+L12*G12</f>
        <v>1800</v>
      </c>
      <c r="Q12" s="48">
        <f>+O12+P12</f>
        <v>110861.82</v>
      </c>
      <c r="R12" s="49"/>
      <c r="S12" s="50"/>
      <c r="T12" s="51"/>
    </row>
    <row r="13" spans="2:20" s="1" customFormat="1" ht="17.25" customHeight="1" thickBot="1" x14ac:dyDescent="0.25">
      <c r="B13" s="16" t="s">
        <v>18</v>
      </c>
      <c r="C13" s="7" t="s">
        <v>20</v>
      </c>
      <c r="D13" s="25" t="s">
        <v>9</v>
      </c>
      <c r="E13" s="7" t="s">
        <v>10</v>
      </c>
      <c r="F13" s="31"/>
      <c r="G13" s="31"/>
      <c r="H13" s="32"/>
      <c r="I13" s="33"/>
      <c r="J13" s="33"/>
      <c r="K13" s="33"/>
      <c r="L13" s="33"/>
      <c r="M13" s="34"/>
      <c r="N13" s="37"/>
      <c r="O13" s="39"/>
      <c r="P13" s="39"/>
      <c r="Q13" s="38"/>
      <c r="T13" s="24"/>
    </row>
    <row r="14" spans="2:20" s="1" customFormat="1" x14ac:dyDescent="0.2">
      <c r="B14" s="8"/>
      <c r="C14" s="8"/>
      <c r="D14" s="26"/>
      <c r="E14" s="8"/>
      <c r="F14" s="9"/>
      <c r="G14" s="15"/>
      <c r="H14" s="10"/>
      <c r="I14" s="11"/>
      <c r="J14" s="11"/>
      <c r="K14" s="11"/>
      <c r="L14" s="10"/>
      <c r="M14" s="18"/>
      <c r="N14" s="12"/>
      <c r="O14" s="12"/>
      <c r="P14" s="12"/>
      <c r="Q14" s="17"/>
      <c r="R14" s="13"/>
      <c r="S14" s="13"/>
      <c r="T14" s="24"/>
    </row>
    <row r="15" spans="2:20" s="1" customFormat="1" x14ac:dyDescent="0.2">
      <c r="B15" s="8"/>
      <c r="E15" s="8"/>
      <c r="F15" s="9"/>
      <c r="G15" s="27"/>
      <c r="H15" s="10"/>
      <c r="I15" s="11"/>
      <c r="J15" s="11"/>
      <c r="K15" s="11"/>
      <c r="L15" s="10"/>
      <c r="M15" s="12"/>
      <c r="N15" s="12"/>
      <c r="O15" s="12"/>
      <c r="P15" s="12"/>
      <c r="Q15" s="17"/>
      <c r="R15" s="54">
        <v>23911.08</v>
      </c>
      <c r="S15" s="55">
        <f>+O12-R15</f>
        <v>85150.74</v>
      </c>
      <c r="T15" s="24"/>
    </row>
    <row r="16" spans="2:20" s="1" customFormat="1" x14ac:dyDescent="0.2">
      <c r="F16" s="28"/>
      <c r="G16" s="9"/>
      <c r="H16" s="10"/>
      <c r="I16" s="11"/>
      <c r="J16" s="11"/>
      <c r="K16" s="11"/>
      <c r="L16" s="10"/>
      <c r="Q16" s="3"/>
      <c r="R16" s="13"/>
      <c r="S16" s="13"/>
      <c r="T16" s="24"/>
    </row>
    <row r="17" spans="8:21" s="1" customFormat="1" x14ac:dyDescent="0.2">
      <c r="H17" s="30"/>
      <c r="Q17" s="3"/>
      <c r="R17" s="13"/>
      <c r="S17" s="13"/>
      <c r="T17" s="24"/>
    </row>
    <row r="18" spans="8:21" s="1" customFormat="1" x14ac:dyDescent="0.2">
      <c r="Q18" s="3"/>
      <c r="R18" s="15"/>
      <c r="S18" s="52"/>
      <c r="T18" s="24"/>
    </row>
    <row r="19" spans="8:21" s="1" customFormat="1" x14ac:dyDescent="0.2">
      <c r="Q19" s="3"/>
      <c r="R19" s="13"/>
      <c r="S19" s="13"/>
      <c r="T19" s="24"/>
    </row>
    <row r="20" spans="8:21" s="1" customFormat="1" x14ac:dyDescent="0.2">
      <c r="Q20" s="3"/>
      <c r="T20" s="29"/>
      <c r="U20" s="29"/>
    </row>
    <row r="21" spans="8:21" s="1" customFormat="1" x14ac:dyDescent="0.2">
      <c r="Q21" s="3"/>
    </row>
    <row r="22" spans="8:21" s="1" customFormat="1" x14ac:dyDescent="0.2">
      <c r="Q22" s="3"/>
    </row>
    <row r="23" spans="8:21" s="1" customFormat="1" x14ac:dyDescent="0.2">
      <c r="Q23" s="3"/>
      <c r="T23" s="24"/>
    </row>
    <row r="24" spans="8:21" s="1" customFormat="1" x14ac:dyDescent="0.2">
      <c r="Q24" s="3"/>
      <c r="T24" s="24"/>
    </row>
    <row r="25" spans="8:21" s="1" customFormat="1" x14ac:dyDescent="0.2">
      <c r="Q25" s="3"/>
      <c r="T25" s="24"/>
    </row>
    <row r="26" spans="8:21" s="1" customFormat="1" x14ac:dyDescent="0.2">
      <c r="Q26" s="3"/>
      <c r="T26" s="24"/>
    </row>
    <row r="27" spans="8:21" s="1" customFormat="1" x14ac:dyDescent="0.2">
      <c r="Q27" s="3"/>
      <c r="T27" s="24"/>
      <c r="U27" s="29"/>
    </row>
    <row r="28" spans="8:21" s="1" customFormat="1" x14ac:dyDescent="0.2">
      <c r="Q28" s="3"/>
      <c r="T28" s="24"/>
    </row>
    <row r="29" spans="8:21" s="1" customFormat="1" x14ac:dyDescent="0.2">
      <c r="Q29" s="3"/>
      <c r="T29" s="24"/>
    </row>
    <row r="30" spans="8:21" s="1" customFormat="1" x14ac:dyDescent="0.2">
      <c r="Q30" s="3"/>
      <c r="T30" s="24"/>
    </row>
    <row r="31" spans="8:21" s="1" customFormat="1" x14ac:dyDescent="0.2">
      <c r="Q31" s="3"/>
      <c r="T31" s="24"/>
    </row>
    <row r="32" spans="8:21" s="1" customFormat="1" x14ac:dyDescent="0.2">
      <c r="Q32" s="3"/>
      <c r="T32" s="24"/>
    </row>
    <row r="33" spans="17:20" s="1" customFormat="1" x14ac:dyDescent="0.2">
      <c r="Q33" s="3"/>
      <c r="T33" s="24"/>
    </row>
    <row r="34" spans="17:20" s="1" customFormat="1" x14ac:dyDescent="0.2">
      <c r="Q34" s="3"/>
      <c r="T34" s="24"/>
    </row>
    <row r="35" spans="17:20" s="1" customFormat="1" x14ac:dyDescent="0.2">
      <c r="Q35" s="3"/>
      <c r="T35" s="24"/>
    </row>
    <row r="36" spans="17:20" s="1" customFormat="1" x14ac:dyDescent="0.2">
      <c r="Q36" s="3"/>
      <c r="T36" s="24"/>
    </row>
    <row r="37" spans="17:20" s="1" customFormat="1" x14ac:dyDescent="0.2">
      <c r="Q37" s="3"/>
      <c r="T37" s="24"/>
    </row>
    <row r="38" spans="17:20" s="1" customFormat="1" x14ac:dyDescent="0.2">
      <c r="Q38" s="3"/>
      <c r="T38" s="24"/>
    </row>
    <row r="39" spans="17:20" s="1" customFormat="1" x14ac:dyDescent="0.2">
      <c r="Q39" s="3"/>
      <c r="T39" s="24"/>
    </row>
    <row r="40" spans="17:20" s="1" customFormat="1" x14ac:dyDescent="0.2">
      <c r="Q40" s="3"/>
      <c r="T40" s="24"/>
    </row>
    <row r="41" spans="17:20" s="1" customFormat="1" x14ac:dyDescent="0.2">
      <c r="Q41" s="3"/>
      <c r="T41" s="24"/>
    </row>
    <row r="42" spans="17:20" s="1" customFormat="1" x14ac:dyDescent="0.2">
      <c r="Q42" s="3"/>
      <c r="T42" s="24"/>
    </row>
    <row r="43" spans="17:20" s="1" customFormat="1" x14ac:dyDescent="0.2">
      <c r="Q43" s="3"/>
      <c r="T43" s="24"/>
    </row>
    <row r="44" spans="17:20" s="1" customFormat="1" x14ac:dyDescent="0.2">
      <c r="Q44" s="3"/>
      <c r="T44" s="24"/>
    </row>
    <row r="45" spans="17:20" s="1" customFormat="1" x14ac:dyDescent="0.2">
      <c r="Q45" s="3"/>
      <c r="T45" s="24"/>
    </row>
    <row r="46" spans="17:20" s="1" customFormat="1" x14ac:dyDescent="0.2">
      <c r="Q46" s="3"/>
      <c r="T46" s="24"/>
    </row>
    <row r="47" spans="17:20" s="1" customFormat="1" x14ac:dyDescent="0.2">
      <c r="Q47" s="3"/>
      <c r="T47" s="24"/>
    </row>
    <row r="48" spans="17:20" s="1" customFormat="1" x14ac:dyDescent="0.2">
      <c r="Q48" s="3"/>
      <c r="T48" s="24"/>
    </row>
    <row r="49" spans="17:20" s="1" customFormat="1" x14ac:dyDescent="0.2">
      <c r="Q49" s="3"/>
      <c r="T49" s="24"/>
    </row>
    <row r="50" spans="17:20" s="1" customFormat="1" x14ac:dyDescent="0.2">
      <c r="Q50" s="3"/>
      <c r="T50" s="24"/>
    </row>
    <row r="51" spans="17:20" s="1" customFormat="1" x14ac:dyDescent="0.2">
      <c r="Q51" s="3"/>
      <c r="T51" s="24"/>
    </row>
    <row r="52" spans="17:20" s="1" customFormat="1" x14ac:dyDescent="0.2">
      <c r="Q52" s="3"/>
      <c r="T52" s="24"/>
    </row>
    <row r="53" spans="17:20" s="1" customFormat="1" x14ac:dyDescent="0.2">
      <c r="Q53" s="3"/>
      <c r="T53" s="24"/>
    </row>
    <row r="54" spans="17:20" s="1" customFormat="1" x14ac:dyDescent="0.2">
      <c r="Q54" s="3"/>
      <c r="T54" s="24"/>
    </row>
    <row r="55" spans="17:20" s="1" customFormat="1" x14ac:dyDescent="0.2">
      <c r="Q55" s="3"/>
      <c r="T55" s="24"/>
    </row>
    <row r="56" spans="17:20" s="1" customFormat="1" x14ac:dyDescent="0.2">
      <c r="Q56" s="3"/>
      <c r="T56" s="24"/>
    </row>
    <row r="57" spans="17:20" s="1" customFormat="1" x14ac:dyDescent="0.2">
      <c r="Q57" s="3"/>
      <c r="T57" s="24"/>
    </row>
    <row r="58" spans="17:20" s="1" customFormat="1" x14ac:dyDescent="0.2">
      <c r="Q58" s="3"/>
      <c r="T58" s="24"/>
    </row>
    <row r="59" spans="17:20" s="1" customFormat="1" x14ac:dyDescent="0.2">
      <c r="Q59" s="3"/>
      <c r="T59" s="24"/>
    </row>
    <row r="60" spans="17:20" s="1" customFormat="1" x14ac:dyDescent="0.2">
      <c r="Q60" s="3"/>
      <c r="T60" s="24"/>
    </row>
    <row r="61" spans="17:20" s="1" customFormat="1" x14ac:dyDescent="0.2">
      <c r="Q61" s="3"/>
      <c r="T61" s="24"/>
    </row>
    <row r="62" spans="17:20" s="1" customFormat="1" x14ac:dyDescent="0.2">
      <c r="Q62" s="3"/>
      <c r="T62" s="24"/>
    </row>
    <row r="63" spans="17:20" s="1" customFormat="1" x14ac:dyDescent="0.2">
      <c r="Q63" s="3"/>
      <c r="T63" s="24"/>
    </row>
    <row r="64" spans="17:20" s="1" customFormat="1" x14ac:dyDescent="0.2">
      <c r="Q64" s="3"/>
      <c r="T64" s="24"/>
    </row>
    <row r="65" spans="17:20" s="1" customFormat="1" x14ac:dyDescent="0.2">
      <c r="Q65" s="3"/>
      <c r="T65" s="24"/>
    </row>
    <row r="66" spans="17:20" s="1" customFormat="1" x14ac:dyDescent="0.2">
      <c r="Q66" s="3"/>
      <c r="T66" s="24"/>
    </row>
    <row r="67" spans="17:20" s="1" customFormat="1" x14ac:dyDescent="0.2">
      <c r="Q67" s="3"/>
      <c r="T67" s="24"/>
    </row>
    <row r="68" spans="17:20" s="1" customFormat="1" x14ac:dyDescent="0.2">
      <c r="Q68" s="3"/>
      <c r="T68" s="24"/>
    </row>
    <row r="69" spans="17:20" s="1" customFormat="1" x14ac:dyDescent="0.2">
      <c r="Q69" s="3"/>
      <c r="T69" s="24"/>
    </row>
    <row r="70" spans="17:20" s="1" customFormat="1" x14ac:dyDescent="0.2">
      <c r="Q70" s="3"/>
      <c r="T70" s="24"/>
    </row>
    <row r="71" spans="17:20" s="1" customFormat="1" x14ac:dyDescent="0.2">
      <c r="Q71" s="3"/>
      <c r="T71" s="24"/>
    </row>
    <row r="72" spans="17:20" s="1" customFormat="1" x14ac:dyDescent="0.2">
      <c r="Q72" s="3"/>
      <c r="T72" s="24"/>
    </row>
    <row r="73" spans="17:20" s="1" customFormat="1" x14ac:dyDescent="0.2">
      <c r="Q73" s="3"/>
      <c r="T73" s="24"/>
    </row>
    <row r="74" spans="17:20" s="1" customFormat="1" x14ac:dyDescent="0.2">
      <c r="Q74" s="3"/>
      <c r="T74" s="24"/>
    </row>
    <row r="75" spans="17:20" s="1" customFormat="1" x14ac:dyDescent="0.2">
      <c r="Q75" s="3"/>
      <c r="T75" s="24"/>
    </row>
    <row r="76" spans="17:20" s="1" customFormat="1" x14ac:dyDescent="0.2">
      <c r="Q76" s="3"/>
      <c r="T76" s="24"/>
    </row>
    <row r="77" spans="17:20" s="1" customFormat="1" x14ac:dyDescent="0.2">
      <c r="Q77" s="3"/>
      <c r="T77" s="24"/>
    </row>
    <row r="78" spans="17:20" s="1" customFormat="1" x14ac:dyDescent="0.2">
      <c r="Q78" s="3"/>
      <c r="T78" s="24"/>
    </row>
    <row r="79" spans="17:20" s="1" customFormat="1" x14ac:dyDescent="0.2">
      <c r="Q79" s="3"/>
      <c r="T79" s="24"/>
    </row>
    <row r="80" spans="17:20" s="1" customFormat="1" x14ac:dyDescent="0.2">
      <c r="Q80" s="3"/>
      <c r="T80" s="24"/>
    </row>
    <row r="81" spans="17:20" s="1" customFormat="1" x14ac:dyDescent="0.2">
      <c r="Q81" s="3"/>
      <c r="T81" s="24"/>
    </row>
    <row r="82" spans="17:20" s="1" customFormat="1" x14ac:dyDescent="0.2">
      <c r="Q82" s="3"/>
      <c r="T82" s="24"/>
    </row>
    <row r="83" spans="17:20" s="1" customFormat="1" x14ac:dyDescent="0.2">
      <c r="Q83" s="3"/>
      <c r="T83" s="24"/>
    </row>
    <row r="84" spans="17:20" s="1" customFormat="1" x14ac:dyDescent="0.2">
      <c r="Q84" s="3"/>
      <c r="T84" s="24"/>
    </row>
    <row r="85" spans="17:20" s="1" customFormat="1" x14ac:dyDescent="0.2">
      <c r="Q85" s="3"/>
      <c r="T85" s="24"/>
    </row>
    <row r="86" spans="17:20" s="1" customFormat="1" x14ac:dyDescent="0.2">
      <c r="Q86" s="3"/>
      <c r="T86" s="24"/>
    </row>
    <row r="87" spans="17:20" s="1" customFormat="1" x14ac:dyDescent="0.2">
      <c r="Q87" s="3"/>
      <c r="T87" s="24"/>
    </row>
    <row r="88" spans="17:20" s="1" customFormat="1" x14ac:dyDescent="0.2">
      <c r="Q88" s="3"/>
      <c r="T88" s="24"/>
    </row>
    <row r="89" spans="17:20" s="1" customFormat="1" x14ac:dyDescent="0.2">
      <c r="Q89" s="3"/>
      <c r="T89" s="24"/>
    </row>
    <row r="90" spans="17:20" s="1" customFormat="1" x14ac:dyDescent="0.2">
      <c r="Q90" s="3"/>
      <c r="T90" s="24"/>
    </row>
    <row r="91" spans="17:20" s="1" customFormat="1" x14ac:dyDescent="0.2">
      <c r="Q91" s="3"/>
      <c r="T91" s="24"/>
    </row>
    <row r="92" spans="17:20" s="1" customFormat="1" x14ac:dyDescent="0.2">
      <c r="Q92" s="3"/>
      <c r="T92" s="24"/>
    </row>
    <row r="93" spans="17:20" s="1" customFormat="1" x14ac:dyDescent="0.2">
      <c r="Q93" s="3"/>
      <c r="T93" s="24"/>
    </row>
    <row r="94" spans="17:20" s="1" customFormat="1" x14ac:dyDescent="0.2">
      <c r="Q94" s="3"/>
      <c r="T94" s="24"/>
    </row>
    <row r="95" spans="17:20" s="1" customFormat="1" x14ac:dyDescent="0.2">
      <c r="Q95" s="3"/>
      <c r="T95" s="24"/>
    </row>
    <row r="96" spans="17:20" s="1" customFormat="1" x14ac:dyDescent="0.2">
      <c r="Q96" s="3"/>
      <c r="T96" s="24"/>
    </row>
    <row r="97" spans="17:20" s="1" customFormat="1" x14ac:dyDescent="0.2">
      <c r="Q97" s="3"/>
      <c r="T97" s="24"/>
    </row>
    <row r="98" spans="17:20" s="1" customFormat="1" x14ac:dyDescent="0.2">
      <c r="Q98" s="3"/>
      <c r="T98" s="24"/>
    </row>
    <row r="99" spans="17:20" s="1" customFormat="1" x14ac:dyDescent="0.2">
      <c r="Q99" s="3"/>
      <c r="T99" s="24"/>
    </row>
    <row r="100" spans="17:20" s="1" customFormat="1" x14ac:dyDescent="0.2">
      <c r="Q100" s="3"/>
      <c r="T100" s="24"/>
    </row>
    <row r="101" spans="17:20" s="1" customFormat="1" x14ac:dyDescent="0.2">
      <c r="Q101" s="3"/>
      <c r="T101" s="24"/>
    </row>
    <row r="102" spans="17:20" s="1" customFormat="1" x14ac:dyDescent="0.2">
      <c r="Q102" s="3"/>
      <c r="T102" s="24"/>
    </row>
    <row r="103" spans="17:20" s="1" customFormat="1" x14ac:dyDescent="0.2">
      <c r="Q103" s="3"/>
      <c r="T103" s="24"/>
    </row>
    <row r="104" spans="17:20" s="1" customFormat="1" x14ac:dyDescent="0.2">
      <c r="Q104" s="3"/>
      <c r="T104" s="24"/>
    </row>
    <row r="105" spans="17:20" s="1" customFormat="1" x14ac:dyDescent="0.2">
      <c r="Q105" s="3"/>
      <c r="T105" s="24"/>
    </row>
    <row r="106" spans="17:20" s="1" customFormat="1" x14ac:dyDescent="0.2">
      <c r="Q106" s="3"/>
      <c r="T106" s="24"/>
    </row>
    <row r="107" spans="17:20" s="1" customFormat="1" x14ac:dyDescent="0.2">
      <c r="Q107" s="3"/>
      <c r="T107" s="24"/>
    </row>
    <row r="108" spans="17:20" s="1" customFormat="1" x14ac:dyDescent="0.2">
      <c r="Q108" s="3"/>
      <c r="T108" s="24"/>
    </row>
    <row r="109" spans="17:20" s="1" customFormat="1" x14ac:dyDescent="0.2">
      <c r="Q109" s="3"/>
      <c r="T109" s="24"/>
    </row>
    <row r="110" spans="17:20" s="1" customFormat="1" x14ac:dyDescent="0.2">
      <c r="Q110" s="3"/>
      <c r="T110" s="24"/>
    </row>
    <row r="111" spans="17:20" s="1" customFormat="1" x14ac:dyDescent="0.2">
      <c r="Q111" s="3"/>
      <c r="T111" s="24"/>
    </row>
    <row r="112" spans="17:20" s="1" customFormat="1" x14ac:dyDescent="0.2">
      <c r="Q112" s="3"/>
      <c r="T112" s="24"/>
    </row>
    <row r="113" spans="17:20" s="1" customFormat="1" x14ac:dyDescent="0.2">
      <c r="Q113" s="3"/>
      <c r="T113" s="24"/>
    </row>
    <row r="114" spans="17:20" s="1" customFormat="1" x14ac:dyDescent="0.2">
      <c r="Q114" s="3"/>
      <c r="T114" s="24"/>
    </row>
    <row r="115" spans="17:20" s="1" customFormat="1" x14ac:dyDescent="0.2">
      <c r="Q115" s="3"/>
      <c r="T115" s="24"/>
    </row>
    <row r="116" spans="17:20" s="1" customFormat="1" x14ac:dyDescent="0.2">
      <c r="Q116" s="3"/>
      <c r="T116" s="24"/>
    </row>
    <row r="117" spans="17:20" s="1" customFormat="1" x14ac:dyDescent="0.2">
      <c r="Q117" s="3"/>
      <c r="T117" s="24"/>
    </row>
    <row r="118" spans="17:20" s="1" customFormat="1" x14ac:dyDescent="0.2">
      <c r="Q118" s="3"/>
      <c r="T118" s="24"/>
    </row>
    <row r="119" spans="17:20" s="1" customFormat="1" x14ac:dyDescent="0.2">
      <c r="Q119" s="3"/>
      <c r="T119" s="24"/>
    </row>
    <row r="120" spans="17:20" s="1" customFormat="1" x14ac:dyDescent="0.2">
      <c r="Q120" s="3"/>
      <c r="T120" s="24"/>
    </row>
    <row r="121" spans="17:20" s="1" customFormat="1" x14ac:dyDescent="0.2">
      <c r="Q121" s="3"/>
      <c r="T121" s="24"/>
    </row>
    <row r="122" spans="17:20" s="1" customFormat="1" x14ac:dyDescent="0.2">
      <c r="Q122" s="3"/>
      <c r="T122" s="24"/>
    </row>
    <row r="123" spans="17:20" s="1" customFormat="1" x14ac:dyDescent="0.2">
      <c r="Q123" s="3"/>
      <c r="T123" s="24"/>
    </row>
    <row r="124" spans="17:20" s="1" customFormat="1" x14ac:dyDescent="0.2">
      <c r="Q124" s="3"/>
      <c r="T124" s="24"/>
    </row>
    <row r="125" spans="17:20" s="1" customFormat="1" x14ac:dyDescent="0.2">
      <c r="Q125" s="3"/>
      <c r="T125" s="24"/>
    </row>
    <row r="126" spans="17:20" s="1" customFormat="1" x14ac:dyDescent="0.2">
      <c r="Q126" s="3"/>
      <c r="T126" s="24"/>
    </row>
    <row r="127" spans="17:20" s="1" customFormat="1" x14ac:dyDescent="0.2">
      <c r="Q127" s="3"/>
      <c r="T127" s="24"/>
    </row>
    <row r="128" spans="17:20" s="1" customFormat="1" x14ac:dyDescent="0.2">
      <c r="Q128" s="3"/>
      <c r="T128" s="24"/>
    </row>
    <row r="129" spans="17:20" s="1" customFormat="1" x14ac:dyDescent="0.2">
      <c r="Q129" s="3"/>
      <c r="T129" s="24"/>
    </row>
    <row r="130" spans="17:20" s="1" customFormat="1" x14ac:dyDescent="0.2">
      <c r="Q130" s="3"/>
      <c r="T130" s="24"/>
    </row>
    <row r="131" spans="17:20" s="1" customFormat="1" x14ac:dyDescent="0.2">
      <c r="Q131" s="3"/>
      <c r="T131" s="24"/>
    </row>
    <row r="132" spans="17:20" s="1" customFormat="1" x14ac:dyDescent="0.2">
      <c r="Q132" s="3"/>
      <c r="T132" s="24"/>
    </row>
    <row r="133" spans="17:20" s="1" customFormat="1" x14ac:dyDescent="0.2">
      <c r="Q133" s="3"/>
      <c r="T133" s="24"/>
    </row>
    <row r="134" spans="17:20" s="1" customFormat="1" x14ac:dyDescent="0.2">
      <c r="Q134" s="3"/>
      <c r="T134" s="24"/>
    </row>
    <row r="135" spans="17:20" s="1" customFormat="1" x14ac:dyDescent="0.2">
      <c r="Q135" s="3"/>
      <c r="T135" s="24"/>
    </row>
    <row r="136" spans="17:20" s="1" customFormat="1" x14ac:dyDescent="0.2">
      <c r="Q136" s="3"/>
      <c r="T136" s="24"/>
    </row>
    <row r="137" spans="17:20" s="1" customFormat="1" x14ac:dyDescent="0.2">
      <c r="Q137" s="3"/>
      <c r="T137" s="24"/>
    </row>
    <row r="138" spans="17:20" s="1" customFormat="1" x14ac:dyDescent="0.2">
      <c r="Q138" s="3"/>
      <c r="T138" s="24"/>
    </row>
    <row r="139" spans="17:20" s="1" customFormat="1" x14ac:dyDescent="0.2">
      <c r="Q139" s="3"/>
      <c r="T139" s="24"/>
    </row>
    <row r="140" spans="17:20" s="1" customFormat="1" x14ac:dyDescent="0.2">
      <c r="Q140" s="3"/>
      <c r="T140" s="24"/>
    </row>
    <row r="141" spans="17:20" s="1" customFormat="1" x14ac:dyDescent="0.2">
      <c r="Q141" s="3"/>
      <c r="T141" s="24"/>
    </row>
    <row r="142" spans="17:20" s="1" customFormat="1" x14ac:dyDescent="0.2">
      <c r="Q142" s="3"/>
      <c r="T142" s="24"/>
    </row>
    <row r="143" spans="17:20" s="1" customFormat="1" x14ac:dyDescent="0.2">
      <c r="Q143" s="3"/>
      <c r="T143" s="24"/>
    </row>
    <row r="144" spans="17:20" s="1" customFormat="1" x14ac:dyDescent="0.2">
      <c r="Q144" s="3"/>
      <c r="T144" s="24"/>
    </row>
    <row r="145" spans="17:20" s="1" customFormat="1" x14ac:dyDescent="0.2">
      <c r="Q145" s="3"/>
      <c r="T145" s="24"/>
    </row>
    <row r="146" spans="17:20" s="1" customFormat="1" x14ac:dyDescent="0.2">
      <c r="Q146" s="3"/>
      <c r="T146" s="24"/>
    </row>
    <row r="147" spans="17:20" s="1" customFormat="1" x14ac:dyDescent="0.2">
      <c r="Q147" s="3"/>
      <c r="T147" s="24"/>
    </row>
    <row r="148" spans="17:20" s="1" customFormat="1" x14ac:dyDescent="0.2">
      <c r="Q148" s="3"/>
      <c r="T148" s="24"/>
    </row>
    <row r="149" spans="17:20" s="1" customFormat="1" x14ac:dyDescent="0.2">
      <c r="Q149" s="3"/>
      <c r="T149" s="24"/>
    </row>
    <row r="150" spans="17:20" s="1" customFormat="1" x14ac:dyDescent="0.2">
      <c r="Q150" s="3"/>
      <c r="T150" s="24"/>
    </row>
    <row r="151" spans="17:20" s="1" customFormat="1" x14ac:dyDescent="0.2">
      <c r="Q151" s="3"/>
      <c r="T151" s="24"/>
    </row>
    <row r="152" spans="17:20" s="1" customFormat="1" x14ac:dyDescent="0.2">
      <c r="Q152" s="3"/>
      <c r="T152" s="24"/>
    </row>
    <row r="153" spans="17:20" s="1" customFormat="1" x14ac:dyDescent="0.2">
      <c r="Q153" s="3"/>
      <c r="T153" s="24"/>
    </row>
    <row r="154" spans="17:20" s="1" customFormat="1" x14ac:dyDescent="0.2">
      <c r="Q154" s="3"/>
      <c r="T154" s="24"/>
    </row>
    <row r="155" spans="17:20" s="1" customFormat="1" x14ac:dyDescent="0.2">
      <c r="Q155" s="3"/>
      <c r="T155" s="24"/>
    </row>
    <row r="156" spans="17:20" s="1" customFormat="1" x14ac:dyDescent="0.2">
      <c r="Q156" s="3"/>
      <c r="T156" s="24"/>
    </row>
    <row r="157" spans="17:20" s="1" customFormat="1" x14ac:dyDescent="0.2">
      <c r="Q157" s="3"/>
      <c r="T157" s="24"/>
    </row>
    <row r="158" spans="17:20" s="1" customFormat="1" x14ac:dyDescent="0.2">
      <c r="Q158" s="3"/>
      <c r="T158" s="24"/>
    </row>
    <row r="159" spans="17:20" s="1" customFormat="1" x14ac:dyDescent="0.2">
      <c r="Q159" s="3"/>
      <c r="T159" s="24"/>
    </row>
    <row r="160" spans="17:20" s="1" customFormat="1" x14ac:dyDescent="0.2">
      <c r="Q160" s="3"/>
      <c r="T160" s="24"/>
    </row>
    <row r="161" spans="17:20" s="1" customFormat="1" x14ac:dyDescent="0.2">
      <c r="Q161" s="3"/>
      <c r="T161" s="24"/>
    </row>
    <row r="162" spans="17:20" s="1" customFormat="1" x14ac:dyDescent="0.2">
      <c r="Q162" s="3"/>
      <c r="T162" s="24"/>
    </row>
    <row r="163" spans="17:20" s="1" customFormat="1" x14ac:dyDescent="0.2">
      <c r="Q163" s="3"/>
      <c r="T163" s="24"/>
    </row>
    <row r="164" spans="17:20" s="1" customFormat="1" x14ac:dyDescent="0.2">
      <c r="Q164" s="3"/>
      <c r="T164" s="24"/>
    </row>
    <row r="165" spans="17:20" s="1" customFormat="1" x14ac:dyDescent="0.2">
      <c r="Q165" s="3"/>
      <c r="T165" s="24"/>
    </row>
    <row r="166" spans="17:20" s="1" customFormat="1" x14ac:dyDescent="0.2">
      <c r="Q166" s="3"/>
      <c r="T166" s="24"/>
    </row>
    <row r="167" spans="17:20" s="1" customFormat="1" x14ac:dyDescent="0.2">
      <c r="Q167" s="3"/>
      <c r="T167" s="24"/>
    </row>
    <row r="168" spans="17:20" s="1" customFormat="1" x14ac:dyDescent="0.2">
      <c r="Q168" s="3"/>
      <c r="T168" s="24"/>
    </row>
    <row r="169" spans="17:20" s="1" customFormat="1" x14ac:dyDescent="0.2">
      <c r="Q169" s="3"/>
      <c r="T169" s="24"/>
    </row>
    <row r="170" spans="17:20" s="1" customFormat="1" x14ac:dyDescent="0.2">
      <c r="Q170" s="3"/>
      <c r="T170" s="24"/>
    </row>
    <row r="171" spans="17:20" s="1" customFormat="1" x14ac:dyDescent="0.2">
      <c r="Q171" s="3"/>
      <c r="T171" s="24"/>
    </row>
    <row r="172" spans="17:20" s="1" customFormat="1" x14ac:dyDescent="0.2">
      <c r="Q172" s="3"/>
      <c r="T172" s="24"/>
    </row>
    <row r="173" spans="17:20" s="1" customFormat="1" x14ac:dyDescent="0.2">
      <c r="Q173" s="3"/>
      <c r="T173" s="24"/>
    </row>
    <row r="174" spans="17:20" s="1" customFormat="1" x14ac:dyDescent="0.2">
      <c r="Q174" s="3"/>
      <c r="T174" s="24"/>
    </row>
    <row r="175" spans="17:20" s="1" customFormat="1" x14ac:dyDescent="0.2">
      <c r="Q175" s="3"/>
      <c r="T175" s="24"/>
    </row>
    <row r="176" spans="17:20" s="1" customFormat="1" x14ac:dyDescent="0.2">
      <c r="Q176" s="3"/>
      <c r="T176" s="24"/>
    </row>
    <row r="177" spans="17:20" s="1" customFormat="1" x14ac:dyDescent="0.2">
      <c r="Q177" s="3"/>
      <c r="T177" s="24"/>
    </row>
    <row r="178" spans="17:20" s="1" customFormat="1" x14ac:dyDescent="0.2">
      <c r="Q178" s="3"/>
      <c r="T178" s="24"/>
    </row>
    <row r="179" spans="17:20" s="1" customFormat="1" x14ac:dyDescent="0.2">
      <c r="Q179" s="3"/>
      <c r="T179" s="24"/>
    </row>
    <row r="180" spans="17:20" s="1" customFormat="1" x14ac:dyDescent="0.2">
      <c r="Q180" s="3"/>
      <c r="T180" s="24"/>
    </row>
    <row r="181" spans="17:20" s="1" customFormat="1" x14ac:dyDescent="0.2">
      <c r="Q181" s="3"/>
      <c r="T181" s="24"/>
    </row>
    <row r="182" spans="17:20" s="1" customFormat="1" x14ac:dyDescent="0.2">
      <c r="Q182" s="3"/>
      <c r="T182" s="24"/>
    </row>
    <row r="183" spans="17:20" s="1" customFormat="1" x14ac:dyDescent="0.2">
      <c r="Q183" s="3"/>
      <c r="T183" s="24"/>
    </row>
    <row r="184" spans="17:20" s="1" customFormat="1" x14ac:dyDescent="0.2">
      <c r="Q184" s="3"/>
      <c r="T184" s="24"/>
    </row>
    <row r="185" spans="17:20" s="1" customFormat="1" x14ac:dyDescent="0.2">
      <c r="Q185" s="3"/>
      <c r="T185" s="24"/>
    </row>
    <row r="186" spans="17:20" s="1" customFormat="1" x14ac:dyDescent="0.2">
      <c r="Q186" s="3"/>
      <c r="T186" s="24"/>
    </row>
    <row r="187" spans="17:20" s="1" customFormat="1" x14ac:dyDescent="0.2">
      <c r="Q187" s="3"/>
      <c r="T187" s="24"/>
    </row>
    <row r="188" spans="17:20" s="1" customFormat="1" x14ac:dyDescent="0.2">
      <c r="Q188" s="3"/>
      <c r="T188" s="24"/>
    </row>
    <row r="189" spans="17:20" s="1" customFormat="1" x14ac:dyDescent="0.2">
      <c r="Q189" s="3"/>
      <c r="T189" s="24"/>
    </row>
    <row r="190" spans="17:20" s="1" customFormat="1" x14ac:dyDescent="0.2">
      <c r="Q190" s="3"/>
      <c r="T190" s="24"/>
    </row>
    <row r="191" spans="17:20" s="1" customFormat="1" x14ac:dyDescent="0.2">
      <c r="Q191" s="3"/>
      <c r="T191" s="24"/>
    </row>
    <row r="192" spans="17:20" s="1" customFormat="1" x14ac:dyDescent="0.2">
      <c r="Q192" s="3"/>
      <c r="T192" s="24"/>
    </row>
    <row r="193" spans="17:20" s="1" customFormat="1" x14ac:dyDescent="0.2">
      <c r="Q193" s="3"/>
      <c r="T193" s="24"/>
    </row>
    <row r="194" spans="17:20" s="1" customFormat="1" x14ac:dyDescent="0.2">
      <c r="Q194" s="3"/>
      <c r="T194" s="24"/>
    </row>
    <row r="195" spans="17:20" s="1" customFormat="1" x14ac:dyDescent="0.2">
      <c r="Q195" s="3"/>
      <c r="T195" s="24"/>
    </row>
    <row r="196" spans="17:20" s="1" customFormat="1" x14ac:dyDescent="0.2">
      <c r="Q196" s="3"/>
      <c r="T196" s="24"/>
    </row>
    <row r="197" spans="17:20" s="1" customFormat="1" x14ac:dyDescent="0.2">
      <c r="Q197" s="3"/>
      <c r="T197" s="24"/>
    </row>
    <row r="198" spans="17:20" s="1" customFormat="1" x14ac:dyDescent="0.2">
      <c r="Q198" s="3"/>
      <c r="T198" s="24"/>
    </row>
    <row r="199" spans="17:20" s="1" customFormat="1" x14ac:dyDescent="0.2">
      <c r="Q199" s="3"/>
      <c r="T199" s="24"/>
    </row>
    <row r="200" spans="17:20" s="1" customFormat="1" x14ac:dyDescent="0.2">
      <c r="Q200" s="3"/>
      <c r="T200" s="24"/>
    </row>
    <row r="201" spans="17:20" s="1" customFormat="1" x14ac:dyDescent="0.2">
      <c r="Q201" s="3"/>
      <c r="T201" s="24"/>
    </row>
    <row r="202" spans="17:20" s="1" customFormat="1" x14ac:dyDescent="0.2">
      <c r="Q202" s="3"/>
      <c r="T202" s="24"/>
    </row>
    <row r="203" spans="17:20" s="1" customFormat="1" x14ac:dyDescent="0.2">
      <c r="Q203" s="3"/>
      <c r="T203" s="24"/>
    </row>
    <row r="204" spans="17:20" s="1" customFormat="1" x14ac:dyDescent="0.2">
      <c r="Q204" s="3"/>
      <c r="T204" s="24"/>
    </row>
    <row r="205" spans="17:20" s="1" customFormat="1" x14ac:dyDescent="0.2">
      <c r="Q205" s="3"/>
      <c r="T205" s="24"/>
    </row>
    <row r="206" spans="17:20" s="1" customFormat="1" x14ac:dyDescent="0.2">
      <c r="Q206" s="3"/>
      <c r="T206" s="24"/>
    </row>
    <row r="207" spans="17:20" s="1" customFormat="1" x14ac:dyDescent="0.2">
      <c r="Q207" s="3"/>
      <c r="T207" s="24"/>
    </row>
    <row r="208" spans="17:20" s="1" customFormat="1" x14ac:dyDescent="0.2">
      <c r="Q208" s="3"/>
      <c r="T208" s="24"/>
    </row>
    <row r="209" spans="17:20" s="1" customFormat="1" x14ac:dyDescent="0.2">
      <c r="Q209" s="3"/>
      <c r="T209" s="24"/>
    </row>
    <row r="210" spans="17:20" s="1" customFormat="1" x14ac:dyDescent="0.2">
      <c r="Q210" s="3"/>
      <c r="T210" s="24"/>
    </row>
    <row r="211" spans="17:20" s="1" customFormat="1" x14ac:dyDescent="0.2">
      <c r="Q211" s="3"/>
      <c r="T211" s="24"/>
    </row>
    <row r="212" spans="17:20" s="1" customFormat="1" x14ac:dyDescent="0.2">
      <c r="Q212" s="3"/>
      <c r="T212" s="24"/>
    </row>
    <row r="213" spans="17:20" s="1" customFormat="1" x14ac:dyDescent="0.2">
      <c r="Q213" s="3"/>
      <c r="T213" s="24"/>
    </row>
    <row r="214" spans="17:20" s="1" customFormat="1" x14ac:dyDescent="0.2">
      <c r="Q214" s="3"/>
      <c r="T214" s="24"/>
    </row>
    <row r="215" spans="17:20" s="1" customFormat="1" x14ac:dyDescent="0.2">
      <c r="Q215" s="3"/>
      <c r="T215" s="24"/>
    </row>
    <row r="216" spans="17:20" s="1" customFormat="1" x14ac:dyDescent="0.2">
      <c r="Q216" s="3"/>
      <c r="T216" s="24"/>
    </row>
    <row r="217" spans="17:20" s="1" customFormat="1" x14ac:dyDescent="0.2">
      <c r="Q217" s="3"/>
      <c r="T217" s="24"/>
    </row>
    <row r="218" spans="17:20" s="1" customFormat="1" x14ac:dyDescent="0.2">
      <c r="Q218" s="3"/>
      <c r="T218" s="24"/>
    </row>
    <row r="219" spans="17:20" s="1" customFormat="1" x14ac:dyDescent="0.2">
      <c r="Q219" s="3"/>
      <c r="T219" s="24"/>
    </row>
    <row r="220" spans="17:20" s="1" customFormat="1" x14ac:dyDescent="0.2">
      <c r="Q220" s="3"/>
      <c r="T220" s="24"/>
    </row>
    <row r="221" spans="17:20" s="1" customFormat="1" x14ac:dyDescent="0.2">
      <c r="Q221" s="3"/>
      <c r="T221" s="24"/>
    </row>
    <row r="222" spans="17:20" s="1" customFormat="1" x14ac:dyDescent="0.2">
      <c r="Q222" s="3"/>
      <c r="T222" s="24"/>
    </row>
    <row r="223" spans="17:20" s="1" customFormat="1" x14ac:dyDescent="0.2">
      <c r="Q223" s="3"/>
      <c r="T223" s="24"/>
    </row>
    <row r="224" spans="17:20" s="1" customFormat="1" x14ac:dyDescent="0.2">
      <c r="Q224" s="3"/>
      <c r="T224" s="24"/>
    </row>
    <row r="225" spans="17:20" s="1" customFormat="1" x14ac:dyDescent="0.2">
      <c r="Q225" s="3"/>
      <c r="T225" s="24"/>
    </row>
    <row r="226" spans="17:20" s="1" customFormat="1" x14ac:dyDescent="0.2">
      <c r="Q226" s="3"/>
      <c r="T226" s="24"/>
    </row>
    <row r="227" spans="17:20" s="1" customFormat="1" x14ac:dyDescent="0.2">
      <c r="Q227" s="3"/>
      <c r="T227" s="24"/>
    </row>
    <row r="228" spans="17:20" s="1" customFormat="1" x14ac:dyDescent="0.2">
      <c r="Q228" s="3"/>
      <c r="T228" s="24"/>
    </row>
    <row r="229" spans="17:20" s="1" customFormat="1" x14ac:dyDescent="0.2">
      <c r="Q229" s="3"/>
      <c r="T229" s="24"/>
    </row>
    <row r="230" spans="17:20" s="1" customFormat="1" x14ac:dyDescent="0.2">
      <c r="Q230" s="3"/>
      <c r="T230" s="24"/>
    </row>
    <row r="231" spans="17:20" s="1" customFormat="1" x14ac:dyDescent="0.2">
      <c r="Q231" s="3"/>
      <c r="T231" s="24"/>
    </row>
    <row r="232" spans="17:20" s="1" customFormat="1" x14ac:dyDescent="0.2">
      <c r="Q232" s="3"/>
      <c r="T232" s="24"/>
    </row>
    <row r="233" spans="17:20" s="1" customFormat="1" x14ac:dyDescent="0.2">
      <c r="Q233" s="3"/>
      <c r="T233" s="24"/>
    </row>
    <row r="234" spans="17:20" s="1" customFormat="1" x14ac:dyDescent="0.2">
      <c r="Q234" s="3"/>
      <c r="T234" s="24"/>
    </row>
    <row r="235" spans="17:20" s="1" customFormat="1" x14ac:dyDescent="0.2">
      <c r="Q235" s="3"/>
      <c r="T235" s="24"/>
    </row>
    <row r="236" spans="17:20" s="1" customFormat="1" x14ac:dyDescent="0.2">
      <c r="Q236" s="3"/>
      <c r="T236" s="24"/>
    </row>
    <row r="237" spans="17:20" s="1" customFormat="1" x14ac:dyDescent="0.2">
      <c r="Q237" s="3"/>
      <c r="T237" s="24"/>
    </row>
    <row r="238" spans="17:20" s="1" customFormat="1" x14ac:dyDescent="0.2">
      <c r="Q238" s="3"/>
      <c r="T238" s="24"/>
    </row>
    <row r="239" spans="17:20" s="1" customFormat="1" x14ac:dyDescent="0.2">
      <c r="Q239" s="3"/>
      <c r="T239" s="24"/>
    </row>
    <row r="240" spans="17:20" s="1" customFormat="1" x14ac:dyDescent="0.2">
      <c r="Q240" s="3"/>
      <c r="T240" s="24"/>
    </row>
    <row r="241" spans="17:20" s="1" customFormat="1" x14ac:dyDescent="0.2">
      <c r="Q241" s="3"/>
      <c r="T241" s="24"/>
    </row>
    <row r="242" spans="17:20" s="1" customFormat="1" x14ac:dyDescent="0.2">
      <c r="Q242" s="3"/>
      <c r="T242" s="24"/>
    </row>
    <row r="243" spans="17:20" s="1" customFormat="1" x14ac:dyDescent="0.2">
      <c r="Q243" s="3"/>
      <c r="T243" s="24"/>
    </row>
    <row r="244" spans="17:20" s="1" customFormat="1" x14ac:dyDescent="0.2">
      <c r="Q244" s="3"/>
      <c r="T244" s="24"/>
    </row>
    <row r="245" spans="17:20" s="1" customFormat="1" x14ac:dyDescent="0.2">
      <c r="Q245" s="3"/>
      <c r="T245" s="24"/>
    </row>
    <row r="246" spans="17:20" s="1" customFormat="1" x14ac:dyDescent="0.2">
      <c r="Q246" s="3"/>
      <c r="T246" s="24"/>
    </row>
    <row r="247" spans="17:20" s="1" customFormat="1" x14ac:dyDescent="0.2">
      <c r="Q247" s="3"/>
      <c r="T247" s="24"/>
    </row>
    <row r="248" spans="17:20" s="1" customFormat="1" x14ac:dyDescent="0.2">
      <c r="Q248" s="3"/>
      <c r="T248" s="24"/>
    </row>
    <row r="249" spans="17:20" s="1" customFormat="1" x14ac:dyDescent="0.2">
      <c r="Q249" s="3"/>
      <c r="T249" s="24"/>
    </row>
    <row r="250" spans="17:20" s="1" customFormat="1" x14ac:dyDescent="0.2">
      <c r="Q250" s="3"/>
      <c r="T250" s="24"/>
    </row>
    <row r="251" spans="17:20" s="1" customFormat="1" x14ac:dyDescent="0.2">
      <c r="Q251" s="3"/>
      <c r="T251" s="24"/>
    </row>
    <row r="252" spans="17:20" s="1" customFormat="1" x14ac:dyDescent="0.2">
      <c r="Q252" s="3"/>
      <c r="T252" s="24"/>
    </row>
    <row r="253" spans="17:20" s="1" customFormat="1" x14ac:dyDescent="0.2">
      <c r="Q253" s="3"/>
      <c r="T253" s="24"/>
    </row>
    <row r="254" spans="17:20" s="1" customFormat="1" x14ac:dyDescent="0.2">
      <c r="Q254" s="3"/>
      <c r="T254" s="24"/>
    </row>
    <row r="255" spans="17:20" s="1" customFormat="1" x14ac:dyDescent="0.2">
      <c r="Q255" s="3"/>
      <c r="T255" s="24"/>
    </row>
    <row r="256" spans="17:20" s="1" customFormat="1" x14ac:dyDescent="0.2">
      <c r="Q256" s="3"/>
      <c r="T256" s="24"/>
    </row>
    <row r="257" spans="17:20" s="1" customFormat="1" x14ac:dyDescent="0.2">
      <c r="Q257" s="3"/>
      <c r="T257" s="24"/>
    </row>
    <row r="258" spans="17:20" s="1" customFormat="1" x14ac:dyDescent="0.2">
      <c r="Q258" s="3"/>
      <c r="T258" s="24"/>
    </row>
    <row r="259" spans="17:20" s="1" customFormat="1" x14ac:dyDescent="0.2">
      <c r="Q259" s="3"/>
      <c r="T259" s="24"/>
    </row>
    <row r="260" spans="17:20" s="1" customFormat="1" x14ac:dyDescent="0.2">
      <c r="Q260" s="3"/>
      <c r="T260" s="24"/>
    </row>
    <row r="261" spans="17:20" s="1" customFormat="1" x14ac:dyDescent="0.2">
      <c r="Q261" s="3"/>
      <c r="T261" s="24"/>
    </row>
    <row r="262" spans="17:20" s="1" customFormat="1" x14ac:dyDescent="0.2">
      <c r="Q262" s="3"/>
      <c r="T262" s="24"/>
    </row>
    <row r="263" spans="17:20" s="1" customFormat="1" x14ac:dyDescent="0.2">
      <c r="Q263" s="3"/>
      <c r="T263" s="24"/>
    </row>
    <row r="264" spans="17:20" s="1" customFormat="1" x14ac:dyDescent="0.2">
      <c r="Q264" s="3"/>
      <c r="T264" s="24"/>
    </row>
    <row r="265" spans="17:20" s="1" customFormat="1" x14ac:dyDescent="0.2">
      <c r="Q265" s="3"/>
      <c r="T265" s="24"/>
    </row>
    <row r="266" spans="17:20" s="1" customFormat="1" x14ac:dyDescent="0.2">
      <c r="Q266" s="3"/>
      <c r="T266" s="24"/>
    </row>
    <row r="267" spans="17:20" s="1" customFormat="1" x14ac:dyDescent="0.2">
      <c r="Q267" s="3"/>
      <c r="T267" s="24"/>
    </row>
    <row r="268" spans="17:20" s="1" customFormat="1" x14ac:dyDescent="0.2">
      <c r="Q268" s="3"/>
      <c r="T268" s="24"/>
    </row>
    <row r="269" spans="17:20" s="1" customFormat="1" x14ac:dyDescent="0.2">
      <c r="Q269" s="3"/>
      <c r="T269" s="24"/>
    </row>
    <row r="270" spans="17:20" s="1" customFormat="1" x14ac:dyDescent="0.2">
      <c r="Q270" s="3"/>
      <c r="T270" s="24"/>
    </row>
    <row r="271" spans="17:20" s="1" customFormat="1" x14ac:dyDescent="0.2">
      <c r="Q271" s="3"/>
      <c r="T271" s="24"/>
    </row>
    <row r="272" spans="17:20" s="1" customFormat="1" x14ac:dyDescent="0.2">
      <c r="Q272" s="3"/>
      <c r="T272" s="24"/>
    </row>
    <row r="273" spans="17:20" s="1" customFormat="1" x14ac:dyDescent="0.2">
      <c r="Q273" s="3"/>
      <c r="T273" s="24"/>
    </row>
    <row r="274" spans="17:20" s="1" customFormat="1" x14ac:dyDescent="0.2">
      <c r="Q274" s="3"/>
      <c r="T274" s="24"/>
    </row>
    <row r="275" spans="17:20" s="1" customFormat="1" x14ac:dyDescent="0.2">
      <c r="Q275" s="3"/>
      <c r="T275" s="24"/>
    </row>
    <row r="276" spans="17:20" s="1" customFormat="1" x14ac:dyDescent="0.2">
      <c r="Q276" s="3"/>
      <c r="T276" s="24"/>
    </row>
    <row r="277" spans="17:20" s="1" customFormat="1" x14ac:dyDescent="0.2">
      <c r="Q277" s="3"/>
      <c r="T277" s="24"/>
    </row>
    <row r="278" spans="17:20" s="1" customFormat="1" x14ac:dyDescent="0.2">
      <c r="Q278" s="3"/>
      <c r="T278" s="24"/>
    </row>
    <row r="279" spans="17:20" s="1" customFormat="1" x14ac:dyDescent="0.2">
      <c r="Q279" s="3"/>
      <c r="T279" s="24"/>
    </row>
    <row r="280" spans="17:20" s="1" customFormat="1" x14ac:dyDescent="0.2">
      <c r="Q280" s="3"/>
      <c r="T280" s="24"/>
    </row>
    <row r="281" spans="17:20" s="1" customFormat="1" x14ac:dyDescent="0.2">
      <c r="Q281" s="3"/>
      <c r="T281" s="24"/>
    </row>
    <row r="282" spans="17:20" s="1" customFormat="1" x14ac:dyDescent="0.2">
      <c r="Q282" s="3"/>
      <c r="T282" s="24"/>
    </row>
    <row r="283" spans="17:20" s="1" customFormat="1" x14ac:dyDescent="0.2">
      <c r="Q283" s="3"/>
      <c r="T283" s="24"/>
    </row>
    <row r="284" spans="17:20" s="1" customFormat="1" x14ac:dyDescent="0.2">
      <c r="Q284" s="3"/>
      <c r="T284" s="24"/>
    </row>
    <row r="285" spans="17:20" s="1" customFormat="1" x14ac:dyDescent="0.2">
      <c r="Q285" s="3"/>
      <c r="T285" s="24"/>
    </row>
    <row r="286" spans="17:20" s="1" customFormat="1" x14ac:dyDescent="0.2">
      <c r="Q286" s="3"/>
      <c r="T286" s="24"/>
    </row>
    <row r="287" spans="17:20" s="1" customFormat="1" x14ac:dyDescent="0.2">
      <c r="Q287" s="3"/>
      <c r="T287" s="24"/>
    </row>
    <row r="288" spans="17:20" s="1" customFormat="1" x14ac:dyDescent="0.2">
      <c r="Q288" s="3"/>
      <c r="T288" s="24"/>
    </row>
    <row r="289" spans="17:20" s="1" customFormat="1" x14ac:dyDescent="0.2">
      <c r="Q289" s="3"/>
      <c r="T289" s="24"/>
    </row>
    <row r="290" spans="17:20" s="1" customFormat="1" x14ac:dyDescent="0.2">
      <c r="Q290" s="3"/>
      <c r="T290" s="24"/>
    </row>
    <row r="291" spans="17:20" s="1" customFormat="1" x14ac:dyDescent="0.2">
      <c r="Q291" s="3"/>
      <c r="T291" s="24"/>
    </row>
    <row r="292" spans="17:20" s="1" customFormat="1" x14ac:dyDescent="0.2">
      <c r="Q292" s="3"/>
      <c r="T292" s="24"/>
    </row>
    <row r="293" spans="17:20" s="1" customFormat="1" x14ac:dyDescent="0.2">
      <c r="Q293" s="3"/>
      <c r="T293" s="24"/>
    </row>
    <row r="294" spans="17:20" s="1" customFormat="1" x14ac:dyDescent="0.2">
      <c r="Q294" s="3"/>
      <c r="T294" s="24"/>
    </row>
    <row r="295" spans="17:20" s="1" customFormat="1" x14ac:dyDescent="0.2">
      <c r="Q295" s="3"/>
      <c r="T295" s="24"/>
    </row>
    <row r="296" spans="17:20" s="1" customFormat="1" x14ac:dyDescent="0.2">
      <c r="Q296" s="3"/>
      <c r="T296" s="24"/>
    </row>
    <row r="297" spans="17:20" s="1" customFormat="1" x14ac:dyDescent="0.2">
      <c r="Q297" s="3"/>
      <c r="T297" s="24"/>
    </row>
    <row r="298" spans="17:20" s="1" customFormat="1" x14ac:dyDescent="0.2">
      <c r="Q298" s="3"/>
      <c r="T298" s="24"/>
    </row>
    <row r="299" spans="17:20" s="1" customFormat="1" x14ac:dyDescent="0.2">
      <c r="Q299" s="3"/>
      <c r="T299" s="24"/>
    </row>
    <row r="300" spans="17:20" s="1" customFormat="1" x14ac:dyDescent="0.2">
      <c r="Q300" s="3"/>
      <c r="T300" s="24"/>
    </row>
    <row r="301" spans="17:20" s="1" customFormat="1" x14ac:dyDescent="0.2">
      <c r="Q301" s="3"/>
      <c r="T301" s="24"/>
    </row>
    <row r="302" spans="17:20" s="1" customFormat="1" x14ac:dyDescent="0.2">
      <c r="Q302" s="3"/>
      <c r="T302" s="24"/>
    </row>
    <row r="303" spans="17:20" s="1" customFormat="1" x14ac:dyDescent="0.2">
      <c r="Q303" s="3"/>
      <c r="T303" s="24"/>
    </row>
    <row r="304" spans="17:20" s="1" customFormat="1" x14ac:dyDescent="0.2">
      <c r="Q304" s="3"/>
      <c r="T304" s="24"/>
    </row>
    <row r="305" spans="17:20" s="1" customFormat="1" x14ac:dyDescent="0.2">
      <c r="Q305" s="3"/>
      <c r="T305" s="24"/>
    </row>
    <row r="306" spans="17:20" s="1" customFormat="1" x14ac:dyDescent="0.2">
      <c r="Q306" s="3"/>
      <c r="T306" s="24"/>
    </row>
    <row r="307" spans="17:20" s="1" customFormat="1" x14ac:dyDescent="0.2">
      <c r="Q307" s="3"/>
      <c r="T307" s="24"/>
    </row>
    <row r="308" spans="17:20" s="1" customFormat="1" x14ac:dyDescent="0.2">
      <c r="Q308" s="3"/>
      <c r="T308" s="24"/>
    </row>
    <row r="309" spans="17:20" s="1" customFormat="1" x14ac:dyDescent="0.2">
      <c r="Q309" s="3"/>
      <c r="T309" s="24"/>
    </row>
    <row r="310" spans="17:20" s="1" customFormat="1" x14ac:dyDescent="0.2">
      <c r="Q310" s="3"/>
      <c r="T310" s="24"/>
    </row>
    <row r="311" spans="17:20" s="1" customFormat="1" x14ac:dyDescent="0.2">
      <c r="Q311" s="3"/>
      <c r="T311" s="24"/>
    </row>
    <row r="312" spans="17:20" s="1" customFormat="1" x14ac:dyDescent="0.2">
      <c r="Q312" s="3"/>
      <c r="T312" s="24"/>
    </row>
    <row r="313" spans="17:20" s="1" customFormat="1" x14ac:dyDescent="0.2">
      <c r="Q313" s="3"/>
      <c r="T313" s="24"/>
    </row>
    <row r="314" spans="17:20" s="1" customFormat="1" x14ac:dyDescent="0.2">
      <c r="Q314" s="3"/>
      <c r="T314" s="24"/>
    </row>
    <row r="315" spans="17:20" s="1" customFormat="1" x14ac:dyDescent="0.2">
      <c r="Q315" s="3"/>
      <c r="T315" s="24"/>
    </row>
    <row r="316" spans="17:20" s="1" customFormat="1" x14ac:dyDescent="0.2">
      <c r="Q316" s="3"/>
      <c r="T316" s="24"/>
    </row>
    <row r="317" spans="17:20" s="1" customFormat="1" x14ac:dyDescent="0.2">
      <c r="Q317" s="3"/>
      <c r="T317" s="24"/>
    </row>
    <row r="318" spans="17:20" s="1" customFormat="1" x14ac:dyDescent="0.2">
      <c r="Q318" s="3"/>
      <c r="T318" s="24"/>
    </row>
    <row r="319" spans="17:20" s="1" customFormat="1" x14ac:dyDescent="0.2">
      <c r="Q319" s="3"/>
      <c r="T319" s="24"/>
    </row>
    <row r="320" spans="17:20" s="1" customFormat="1" x14ac:dyDescent="0.2">
      <c r="Q320" s="3"/>
      <c r="T320" s="24"/>
    </row>
    <row r="321" spans="17:20" s="1" customFormat="1" x14ac:dyDescent="0.2">
      <c r="Q321" s="3"/>
      <c r="T321" s="24"/>
    </row>
    <row r="322" spans="17:20" s="1" customFormat="1" x14ac:dyDescent="0.2">
      <c r="Q322" s="3"/>
      <c r="T322" s="24"/>
    </row>
    <row r="323" spans="17:20" s="1" customFormat="1" x14ac:dyDescent="0.2">
      <c r="Q323" s="3"/>
      <c r="T323" s="24"/>
    </row>
    <row r="324" spans="17:20" s="1" customFormat="1" x14ac:dyDescent="0.2">
      <c r="Q324" s="3"/>
      <c r="T324" s="24"/>
    </row>
    <row r="325" spans="17:20" s="1" customFormat="1" x14ac:dyDescent="0.2">
      <c r="Q325" s="3"/>
      <c r="T325" s="24"/>
    </row>
    <row r="326" spans="17:20" s="1" customFormat="1" x14ac:dyDescent="0.2">
      <c r="Q326" s="3"/>
      <c r="T326" s="24"/>
    </row>
    <row r="327" spans="17:20" s="1" customFormat="1" x14ac:dyDescent="0.2">
      <c r="Q327" s="3"/>
      <c r="T327" s="24"/>
    </row>
    <row r="328" spans="17:20" s="1" customFormat="1" x14ac:dyDescent="0.2">
      <c r="Q328" s="3"/>
      <c r="T328" s="24"/>
    </row>
    <row r="329" spans="17:20" s="1" customFormat="1" x14ac:dyDescent="0.2">
      <c r="Q329" s="3"/>
      <c r="T329" s="24"/>
    </row>
    <row r="330" spans="17:20" s="1" customFormat="1" x14ac:dyDescent="0.2">
      <c r="Q330" s="3"/>
      <c r="T330" s="24"/>
    </row>
    <row r="331" spans="17:20" s="1" customFormat="1" x14ac:dyDescent="0.2">
      <c r="Q331" s="3"/>
      <c r="T331" s="24"/>
    </row>
    <row r="332" spans="17:20" s="1" customFormat="1" x14ac:dyDescent="0.2">
      <c r="Q332" s="3"/>
      <c r="T332" s="24"/>
    </row>
    <row r="333" spans="17:20" s="1" customFormat="1" x14ac:dyDescent="0.2">
      <c r="Q333" s="3"/>
      <c r="T333" s="24"/>
    </row>
    <row r="334" spans="17:20" s="1" customFormat="1" x14ac:dyDescent="0.2">
      <c r="Q334" s="3"/>
      <c r="T334" s="24"/>
    </row>
    <row r="335" spans="17:20" s="1" customFormat="1" x14ac:dyDescent="0.2">
      <c r="Q335" s="3"/>
      <c r="T335" s="24"/>
    </row>
    <row r="336" spans="17:20" s="1" customFormat="1" x14ac:dyDescent="0.2">
      <c r="Q336" s="3"/>
      <c r="T336" s="24"/>
    </row>
    <row r="337" spans="17:20" s="1" customFormat="1" x14ac:dyDescent="0.2">
      <c r="Q337" s="3"/>
      <c r="T337" s="24"/>
    </row>
    <row r="338" spans="17:20" s="1" customFormat="1" x14ac:dyDescent="0.2">
      <c r="Q338" s="3"/>
      <c r="T338" s="24"/>
    </row>
    <row r="339" spans="17:20" s="1" customFormat="1" x14ac:dyDescent="0.2">
      <c r="Q339" s="3"/>
      <c r="T339" s="24"/>
    </row>
    <row r="340" spans="17:20" s="1" customFormat="1" x14ac:dyDescent="0.2">
      <c r="Q340" s="3"/>
      <c r="T340" s="24"/>
    </row>
    <row r="341" spans="17:20" s="1" customFormat="1" x14ac:dyDescent="0.2">
      <c r="Q341" s="3"/>
      <c r="T341" s="24"/>
    </row>
    <row r="342" spans="17:20" s="1" customFormat="1" x14ac:dyDescent="0.2">
      <c r="Q342" s="3"/>
      <c r="T342" s="24"/>
    </row>
    <row r="343" spans="17:20" s="1" customFormat="1" x14ac:dyDescent="0.2">
      <c r="Q343" s="3"/>
      <c r="T343" s="24"/>
    </row>
    <row r="344" spans="17:20" s="1" customFormat="1" x14ac:dyDescent="0.2">
      <c r="Q344" s="3"/>
      <c r="T344" s="24"/>
    </row>
    <row r="345" spans="17:20" s="1" customFormat="1" x14ac:dyDescent="0.2">
      <c r="Q345" s="3"/>
      <c r="T345" s="24"/>
    </row>
    <row r="346" spans="17:20" s="1" customFormat="1" x14ac:dyDescent="0.2">
      <c r="Q346" s="3"/>
      <c r="T346" s="24"/>
    </row>
    <row r="347" spans="17:20" s="1" customFormat="1" x14ac:dyDescent="0.2">
      <c r="Q347" s="3"/>
      <c r="T347" s="24"/>
    </row>
    <row r="348" spans="17:20" s="1" customFormat="1" x14ac:dyDescent="0.2">
      <c r="Q348" s="3"/>
      <c r="T348" s="24"/>
    </row>
    <row r="349" spans="17:20" s="1" customFormat="1" x14ac:dyDescent="0.2">
      <c r="Q349" s="3"/>
      <c r="T349" s="24"/>
    </row>
    <row r="350" spans="17:20" s="1" customFormat="1" x14ac:dyDescent="0.2">
      <c r="Q350" s="3"/>
      <c r="T350" s="24"/>
    </row>
    <row r="351" spans="17:20" s="1" customFormat="1" x14ac:dyDescent="0.2">
      <c r="Q351" s="3"/>
      <c r="T351" s="24"/>
    </row>
    <row r="352" spans="17:20" s="1" customFormat="1" x14ac:dyDescent="0.2">
      <c r="Q352" s="3"/>
      <c r="T352" s="24"/>
    </row>
    <row r="353" spans="17:20" s="1" customFormat="1" x14ac:dyDescent="0.2">
      <c r="Q353" s="3"/>
      <c r="T353" s="24"/>
    </row>
    <row r="354" spans="17:20" s="1" customFormat="1" x14ac:dyDescent="0.2">
      <c r="Q354" s="3"/>
      <c r="T354" s="24"/>
    </row>
    <row r="355" spans="17:20" s="1" customFormat="1" x14ac:dyDescent="0.2">
      <c r="Q355" s="3"/>
      <c r="T355" s="24"/>
    </row>
    <row r="356" spans="17:20" s="1" customFormat="1" x14ac:dyDescent="0.2">
      <c r="Q356" s="3"/>
      <c r="T356" s="24"/>
    </row>
    <row r="357" spans="17:20" s="1" customFormat="1" x14ac:dyDescent="0.2">
      <c r="Q357" s="3"/>
      <c r="T357" s="24"/>
    </row>
    <row r="358" spans="17:20" s="1" customFormat="1" x14ac:dyDescent="0.2">
      <c r="Q358" s="3"/>
      <c r="T358" s="24"/>
    </row>
    <row r="359" spans="17:20" s="1" customFormat="1" x14ac:dyDescent="0.2">
      <c r="Q359" s="3"/>
      <c r="T359" s="24"/>
    </row>
    <row r="360" spans="17:20" s="1" customFormat="1" x14ac:dyDescent="0.2">
      <c r="Q360" s="3"/>
      <c r="T360" s="24"/>
    </row>
    <row r="361" spans="17:20" s="1" customFormat="1" x14ac:dyDescent="0.2">
      <c r="Q361" s="3"/>
      <c r="T361" s="24"/>
    </row>
    <row r="362" spans="17:20" s="1" customFormat="1" x14ac:dyDescent="0.2">
      <c r="Q362" s="3"/>
      <c r="T362" s="24"/>
    </row>
    <row r="363" spans="17:20" s="1" customFormat="1" x14ac:dyDescent="0.2">
      <c r="Q363" s="3"/>
      <c r="T363" s="24"/>
    </row>
    <row r="364" spans="17:20" s="1" customFormat="1" x14ac:dyDescent="0.2">
      <c r="Q364" s="3"/>
      <c r="T364" s="24"/>
    </row>
    <row r="365" spans="17:20" s="1" customFormat="1" x14ac:dyDescent="0.2">
      <c r="Q365" s="3"/>
      <c r="T365" s="24"/>
    </row>
    <row r="366" spans="17:20" s="1" customFormat="1" x14ac:dyDescent="0.2">
      <c r="Q366" s="3"/>
      <c r="T366" s="24"/>
    </row>
    <row r="367" spans="17:20" s="1" customFormat="1" x14ac:dyDescent="0.2">
      <c r="Q367" s="3"/>
      <c r="T367" s="24"/>
    </row>
    <row r="368" spans="17:20" s="1" customFormat="1" x14ac:dyDescent="0.2">
      <c r="Q368" s="3"/>
      <c r="T368" s="24"/>
    </row>
    <row r="369" spans="17:20" s="1" customFormat="1" x14ac:dyDescent="0.2">
      <c r="Q369" s="3"/>
      <c r="T369" s="24"/>
    </row>
    <row r="370" spans="17:20" s="1" customFormat="1" x14ac:dyDescent="0.2">
      <c r="Q370" s="3"/>
      <c r="T370" s="24"/>
    </row>
    <row r="371" spans="17:20" s="1" customFormat="1" x14ac:dyDescent="0.2">
      <c r="Q371" s="3"/>
      <c r="T371" s="24"/>
    </row>
    <row r="372" spans="17:20" s="1" customFormat="1" x14ac:dyDescent="0.2">
      <c r="Q372" s="3"/>
      <c r="T372" s="24"/>
    </row>
    <row r="373" spans="17:20" s="1" customFormat="1" x14ac:dyDescent="0.2">
      <c r="Q373" s="3"/>
      <c r="T373" s="24"/>
    </row>
    <row r="374" spans="17:20" s="1" customFormat="1" x14ac:dyDescent="0.2">
      <c r="Q374" s="3"/>
      <c r="T374" s="24"/>
    </row>
    <row r="375" spans="17:20" s="1" customFormat="1" x14ac:dyDescent="0.2">
      <c r="Q375" s="3"/>
      <c r="T375" s="24"/>
    </row>
    <row r="376" spans="17:20" s="1" customFormat="1" x14ac:dyDescent="0.2">
      <c r="Q376" s="3"/>
      <c r="T376" s="24"/>
    </row>
    <row r="377" spans="17:20" s="1" customFormat="1" x14ac:dyDescent="0.2">
      <c r="Q377" s="3"/>
      <c r="T377" s="24"/>
    </row>
    <row r="378" spans="17:20" s="1" customFormat="1" x14ac:dyDescent="0.2">
      <c r="Q378" s="3"/>
      <c r="T378" s="24"/>
    </row>
    <row r="379" spans="17:20" s="1" customFormat="1" x14ac:dyDescent="0.2">
      <c r="Q379" s="3"/>
      <c r="T379" s="24"/>
    </row>
    <row r="380" spans="17:20" s="1" customFormat="1" x14ac:dyDescent="0.2">
      <c r="Q380" s="3"/>
      <c r="T380" s="24"/>
    </row>
    <row r="381" spans="17:20" s="1" customFormat="1" x14ac:dyDescent="0.2">
      <c r="Q381" s="3"/>
      <c r="T381" s="24"/>
    </row>
    <row r="382" spans="17:20" s="1" customFormat="1" x14ac:dyDescent="0.2">
      <c r="Q382" s="3"/>
      <c r="T382" s="24"/>
    </row>
    <row r="383" spans="17:20" s="1" customFormat="1" x14ac:dyDescent="0.2">
      <c r="Q383" s="3"/>
      <c r="T383" s="24"/>
    </row>
    <row r="384" spans="17:20" s="1" customFormat="1" x14ac:dyDescent="0.2">
      <c r="Q384" s="3"/>
      <c r="T384" s="24"/>
    </row>
    <row r="385" spans="17:20" s="1" customFormat="1" x14ac:dyDescent="0.2">
      <c r="Q385" s="3"/>
      <c r="T385" s="24"/>
    </row>
    <row r="386" spans="17:20" s="1" customFormat="1" x14ac:dyDescent="0.2">
      <c r="Q386" s="3"/>
      <c r="T386" s="24"/>
    </row>
    <row r="387" spans="17:20" s="1" customFormat="1" x14ac:dyDescent="0.2">
      <c r="Q387" s="3"/>
      <c r="T387" s="24"/>
    </row>
    <row r="388" spans="17:20" s="1" customFormat="1" x14ac:dyDescent="0.2">
      <c r="Q388" s="3"/>
      <c r="T388" s="24"/>
    </row>
    <row r="389" spans="17:20" s="1" customFormat="1" x14ac:dyDescent="0.2">
      <c r="Q389" s="3"/>
      <c r="T389" s="24"/>
    </row>
    <row r="390" spans="17:20" s="1" customFormat="1" x14ac:dyDescent="0.2">
      <c r="Q390" s="3"/>
      <c r="T390" s="24"/>
    </row>
    <row r="391" spans="17:20" s="1" customFormat="1" x14ac:dyDescent="0.2">
      <c r="Q391" s="3"/>
      <c r="T391" s="24"/>
    </row>
    <row r="392" spans="17:20" s="1" customFormat="1" x14ac:dyDescent="0.2">
      <c r="Q392" s="3"/>
      <c r="T392" s="24"/>
    </row>
    <row r="393" spans="17:20" s="1" customFormat="1" x14ac:dyDescent="0.2">
      <c r="Q393" s="3"/>
      <c r="T393" s="24"/>
    </row>
    <row r="394" spans="17:20" s="1" customFormat="1" x14ac:dyDescent="0.2">
      <c r="Q394" s="3"/>
      <c r="T394" s="24"/>
    </row>
    <row r="395" spans="17:20" s="1" customFormat="1" x14ac:dyDescent="0.2">
      <c r="Q395" s="3"/>
      <c r="T395" s="24"/>
    </row>
    <row r="396" spans="17:20" s="1" customFormat="1" x14ac:dyDescent="0.2">
      <c r="Q396" s="3"/>
      <c r="T396" s="24"/>
    </row>
    <row r="397" spans="17:20" s="1" customFormat="1" x14ac:dyDescent="0.2">
      <c r="Q397" s="3"/>
      <c r="T397" s="24"/>
    </row>
    <row r="398" spans="17:20" s="1" customFormat="1" x14ac:dyDescent="0.2">
      <c r="Q398" s="3"/>
      <c r="T398" s="24"/>
    </row>
    <row r="399" spans="17:20" s="1" customFormat="1" x14ac:dyDescent="0.2">
      <c r="Q399" s="3"/>
      <c r="T399" s="24"/>
    </row>
    <row r="400" spans="17:20" s="1" customFormat="1" x14ac:dyDescent="0.2">
      <c r="Q400" s="3"/>
      <c r="T400" s="24"/>
    </row>
    <row r="401" spans="17:20" s="1" customFormat="1" x14ac:dyDescent="0.2">
      <c r="Q401" s="3"/>
      <c r="T401" s="24"/>
    </row>
    <row r="402" spans="17:20" s="1" customFormat="1" x14ac:dyDescent="0.2">
      <c r="Q402" s="3"/>
      <c r="T402" s="24"/>
    </row>
    <row r="403" spans="17:20" s="1" customFormat="1" x14ac:dyDescent="0.2">
      <c r="Q403" s="3"/>
      <c r="T403" s="24"/>
    </row>
    <row r="404" spans="17:20" s="1" customFormat="1" x14ac:dyDescent="0.2">
      <c r="Q404" s="3"/>
      <c r="T404" s="24"/>
    </row>
    <row r="405" spans="17:20" s="1" customFormat="1" x14ac:dyDescent="0.2">
      <c r="Q405" s="3"/>
      <c r="T405" s="24"/>
    </row>
    <row r="406" spans="17:20" s="1" customFormat="1" x14ac:dyDescent="0.2">
      <c r="Q406" s="3"/>
      <c r="T406" s="24"/>
    </row>
    <row r="407" spans="17:20" s="1" customFormat="1" x14ac:dyDescent="0.2">
      <c r="Q407" s="3"/>
      <c r="T407" s="24"/>
    </row>
    <row r="408" spans="17:20" s="1" customFormat="1" x14ac:dyDescent="0.2">
      <c r="Q408" s="3"/>
      <c r="T408" s="24"/>
    </row>
    <row r="409" spans="17:20" s="1" customFormat="1" x14ac:dyDescent="0.2">
      <c r="Q409" s="3"/>
      <c r="T409" s="24"/>
    </row>
    <row r="410" spans="17:20" s="1" customFormat="1" x14ac:dyDescent="0.2">
      <c r="Q410" s="3"/>
      <c r="T410" s="24"/>
    </row>
    <row r="411" spans="17:20" s="1" customFormat="1" x14ac:dyDescent="0.2">
      <c r="Q411" s="3"/>
      <c r="T411" s="24"/>
    </row>
    <row r="412" spans="17:20" s="1" customFormat="1" x14ac:dyDescent="0.2">
      <c r="Q412" s="3"/>
      <c r="T412" s="24"/>
    </row>
    <row r="413" spans="17:20" s="1" customFormat="1" x14ac:dyDescent="0.2">
      <c r="Q413" s="3"/>
      <c r="T413" s="24"/>
    </row>
    <row r="414" spans="17:20" s="1" customFormat="1" x14ac:dyDescent="0.2">
      <c r="Q414" s="3"/>
      <c r="T414" s="24"/>
    </row>
    <row r="415" spans="17:20" s="1" customFormat="1" x14ac:dyDescent="0.2">
      <c r="Q415" s="3"/>
      <c r="T415" s="24"/>
    </row>
    <row r="416" spans="17:20" s="1" customFormat="1" x14ac:dyDescent="0.2">
      <c r="Q416" s="3"/>
      <c r="T416" s="24"/>
    </row>
    <row r="417" spans="17:20" s="1" customFormat="1" x14ac:dyDescent="0.2">
      <c r="Q417" s="3"/>
      <c r="T417" s="24"/>
    </row>
    <row r="418" spans="17:20" s="1" customFormat="1" x14ac:dyDescent="0.2">
      <c r="Q418" s="3"/>
      <c r="T418" s="24"/>
    </row>
    <row r="419" spans="17:20" s="1" customFormat="1" x14ac:dyDescent="0.2">
      <c r="Q419" s="3"/>
      <c r="T419" s="24"/>
    </row>
    <row r="420" spans="17:20" s="1" customFormat="1" x14ac:dyDescent="0.2">
      <c r="Q420" s="3"/>
      <c r="T420" s="24"/>
    </row>
    <row r="421" spans="17:20" s="1" customFormat="1" x14ac:dyDescent="0.2">
      <c r="Q421" s="3"/>
      <c r="T421" s="24"/>
    </row>
    <row r="422" spans="17:20" s="1" customFormat="1" x14ac:dyDescent="0.2">
      <c r="Q422" s="3"/>
      <c r="T422" s="24"/>
    </row>
    <row r="423" spans="17:20" s="1" customFormat="1" x14ac:dyDescent="0.2">
      <c r="Q423" s="3"/>
      <c r="T423" s="24"/>
    </row>
    <row r="424" spans="17:20" s="1" customFormat="1" x14ac:dyDescent="0.2">
      <c r="Q424" s="3"/>
      <c r="T424" s="24"/>
    </row>
    <row r="425" spans="17:20" s="1" customFormat="1" x14ac:dyDescent="0.2">
      <c r="Q425" s="3"/>
      <c r="T425" s="24"/>
    </row>
    <row r="426" spans="17:20" s="1" customFormat="1" x14ac:dyDescent="0.2">
      <c r="Q426" s="3"/>
      <c r="T426" s="24"/>
    </row>
    <row r="427" spans="17:20" s="1" customFormat="1" x14ac:dyDescent="0.2">
      <c r="Q427" s="3"/>
      <c r="T427" s="24"/>
    </row>
    <row r="428" spans="17:20" s="1" customFormat="1" x14ac:dyDescent="0.2">
      <c r="Q428" s="3"/>
      <c r="T428" s="24"/>
    </row>
    <row r="429" spans="17:20" s="1" customFormat="1" x14ac:dyDescent="0.2">
      <c r="Q429" s="3"/>
      <c r="T429" s="24"/>
    </row>
    <row r="430" spans="17:20" s="1" customFormat="1" x14ac:dyDescent="0.2">
      <c r="Q430" s="3"/>
      <c r="T430" s="24"/>
    </row>
    <row r="431" spans="17:20" s="1" customFormat="1" x14ac:dyDescent="0.2">
      <c r="Q431" s="3"/>
      <c r="T431" s="24"/>
    </row>
    <row r="432" spans="17:20" s="1" customFormat="1" x14ac:dyDescent="0.2">
      <c r="Q432" s="3"/>
      <c r="T432" s="24"/>
    </row>
    <row r="433" spans="17:20" s="1" customFormat="1" x14ac:dyDescent="0.2">
      <c r="Q433" s="3"/>
      <c r="T433" s="24"/>
    </row>
    <row r="434" spans="17:20" s="1" customFormat="1" x14ac:dyDescent="0.2">
      <c r="Q434" s="3"/>
      <c r="T434" s="24"/>
    </row>
    <row r="435" spans="17:20" s="1" customFormat="1" x14ac:dyDescent="0.2">
      <c r="Q435" s="3"/>
      <c r="T435" s="24"/>
    </row>
    <row r="436" spans="17:20" s="1" customFormat="1" x14ac:dyDescent="0.2">
      <c r="Q436" s="3"/>
      <c r="T436" s="24"/>
    </row>
    <row r="437" spans="17:20" s="1" customFormat="1" x14ac:dyDescent="0.2">
      <c r="Q437" s="3"/>
      <c r="T437" s="24"/>
    </row>
    <row r="438" spans="17:20" s="1" customFormat="1" x14ac:dyDescent="0.2">
      <c r="Q438" s="3"/>
      <c r="T438" s="24"/>
    </row>
    <row r="439" spans="17:20" s="1" customFormat="1" x14ac:dyDescent="0.2">
      <c r="Q439" s="3"/>
      <c r="T439" s="24"/>
    </row>
    <row r="440" spans="17:20" s="1" customFormat="1" x14ac:dyDescent="0.2">
      <c r="Q440" s="3"/>
      <c r="T440" s="24"/>
    </row>
    <row r="441" spans="17:20" s="1" customFormat="1" x14ac:dyDescent="0.2">
      <c r="Q441" s="3"/>
      <c r="T441" s="24"/>
    </row>
    <row r="442" spans="17:20" s="1" customFormat="1" x14ac:dyDescent="0.2">
      <c r="Q442" s="3"/>
      <c r="T442" s="24"/>
    </row>
    <row r="443" spans="17:20" s="1" customFormat="1" x14ac:dyDescent="0.2">
      <c r="Q443" s="3"/>
      <c r="T443" s="24"/>
    </row>
    <row r="444" spans="17:20" s="1" customFormat="1" x14ac:dyDescent="0.2">
      <c r="Q444" s="3"/>
      <c r="T444" s="24"/>
    </row>
    <row r="445" spans="17:20" s="1" customFormat="1" x14ac:dyDescent="0.2">
      <c r="Q445" s="3"/>
      <c r="T445" s="24"/>
    </row>
    <row r="446" spans="17:20" s="1" customFormat="1" x14ac:dyDescent="0.2">
      <c r="Q446" s="3"/>
      <c r="T446" s="24"/>
    </row>
    <row r="447" spans="17:20" s="1" customFormat="1" x14ac:dyDescent="0.2">
      <c r="Q447" s="3"/>
      <c r="T447" s="24"/>
    </row>
    <row r="448" spans="17:20" s="1" customFormat="1" x14ac:dyDescent="0.2">
      <c r="Q448" s="3"/>
      <c r="T448" s="24"/>
    </row>
    <row r="449" spans="17:20" s="1" customFormat="1" x14ac:dyDescent="0.2">
      <c r="Q449" s="3"/>
      <c r="T449" s="24"/>
    </row>
    <row r="450" spans="17:20" s="1" customFormat="1" x14ac:dyDescent="0.2">
      <c r="Q450" s="3"/>
      <c r="T450" s="24"/>
    </row>
    <row r="451" spans="17:20" s="1" customFormat="1" x14ac:dyDescent="0.2">
      <c r="Q451" s="3"/>
      <c r="T451" s="24"/>
    </row>
    <row r="452" spans="17:20" s="1" customFormat="1" x14ac:dyDescent="0.2">
      <c r="Q452" s="3"/>
      <c r="T452" s="24"/>
    </row>
    <row r="453" spans="17:20" s="1" customFormat="1" x14ac:dyDescent="0.2">
      <c r="Q453" s="3"/>
      <c r="T453" s="24"/>
    </row>
    <row r="454" spans="17:20" s="1" customFormat="1" x14ac:dyDescent="0.2">
      <c r="Q454" s="3"/>
      <c r="T454" s="24"/>
    </row>
    <row r="455" spans="17:20" s="1" customFormat="1" x14ac:dyDescent="0.2">
      <c r="Q455" s="3"/>
      <c r="T455" s="24"/>
    </row>
    <row r="456" spans="17:20" s="1" customFormat="1" x14ac:dyDescent="0.2">
      <c r="Q456" s="3"/>
      <c r="T456" s="24"/>
    </row>
    <row r="457" spans="17:20" s="1" customFormat="1" x14ac:dyDescent="0.2">
      <c r="Q457" s="3"/>
      <c r="T457" s="24"/>
    </row>
    <row r="458" spans="17:20" s="1" customFormat="1" x14ac:dyDescent="0.2">
      <c r="Q458" s="3"/>
      <c r="T458" s="24"/>
    </row>
    <row r="459" spans="17:20" s="1" customFormat="1" x14ac:dyDescent="0.2">
      <c r="Q459" s="3"/>
      <c r="T459" s="24"/>
    </row>
    <row r="460" spans="17:20" s="1" customFormat="1" x14ac:dyDescent="0.2">
      <c r="Q460" s="3"/>
      <c r="T460" s="24"/>
    </row>
    <row r="461" spans="17:20" s="1" customFormat="1" x14ac:dyDescent="0.2">
      <c r="Q461" s="3"/>
      <c r="T461" s="24"/>
    </row>
    <row r="462" spans="17:20" s="1" customFormat="1" x14ac:dyDescent="0.2">
      <c r="Q462" s="3"/>
      <c r="T462" s="24"/>
    </row>
    <row r="463" spans="17:20" s="1" customFormat="1" x14ac:dyDescent="0.2">
      <c r="Q463" s="3"/>
      <c r="T463" s="24"/>
    </row>
    <row r="464" spans="17:20" s="1" customFormat="1" x14ac:dyDescent="0.2">
      <c r="Q464" s="3"/>
      <c r="T464" s="24"/>
    </row>
    <row r="465" spans="17:20" s="1" customFormat="1" x14ac:dyDescent="0.2">
      <c r="Q465" s="3"/>
      <c r="T465" s="24"/>
    </row>
    <row r="466" spans="17:20" s="1" customFormat="1" x14ac:dyDescent="0.2">
      <c r="Q466" s="3"/>
      <c r="T466" s="24"/>
    </row>
    <row r="467" spans="17:20" s="1" customFormat="1" x14ac:dyDescent="0.2">
      <c r="Q467" s="3"/>
      <c r="T467" s="24"/>
    </row>
    <row r="468" spans="17:20" s="1" customFormat="1" x14ac:dyDescent="0.2">
      <c r="Q468" s="3"/>
      <c r="T468" s="24"/>
    </row>
    <row r="469" spans="17:20" s="1" customFormat="1" x14ac:dyDescent="0.2">
      <c r="Q469" s="3"/>
      <c r="T469" s="24"/>
    </row>
    <row r="470" spans="17:20" s="1" customFormat="1" x14ac:dyDescent="0.2">
      <c r="Q470" s="3"/>
      <c r="T470" s="24"/>
    </row>
    <row r="471" spans="17:20" s="1" customFormat="1" x14ac:dyDescent="0.2">
      <c r="Q471" s="3"/>
      <c r="T471" s="24"/>
    </row>
    <row r="472" spans="17:20" s="1" customFormat="1" x14ac:dyDescent="0.2">
      <c r="Q472" s="3"/>
      <c r="T472" s="24"/>
    </row>
    <row r="473" spans="17:20" s="1" customFormat="1" x14ac:dyDescent="0.2">
      <c r="Q473" s="3"/>
      <c r="T473" s="24"/>
    </row>
    <row r="474" spans="17:20" s="1" customFormat="1" x14ac:dyDescent="0.2">
      <c r="Q474" s="3"/>
      <c r="T474" s="24"/>
    </row>
    <row r="475" spans="17:20" s="1" customFormat="1" x14ac:dyDescent="0.2">
      <c r="Q475" s="3"/>
      <c r="T475" s="24"/>
    </row>
    <row r="476" spans="17:20" s="1" customFormat="1" x14ac:dyDescent="0.2">
      <c r="Q476" s="3"/>
      <c r="T476" s="24"/>
    </row>
    <row r="477" spans="17:20" s="1" customFormat="1" x14ac:dyDescent="0.2">
      <c r="Q477" s="3"/>
      <c r="T477" s="24"/>
    </row>
    <row r="478" spans="17:20" s="1" customFormat="1" x14ac:dyDescent="0.2">
      <c r="Q478" s="3"/>
      <c r="T478" s="24"/>
    </row>
    <row r="479" spans="17:20" s="1" customFormat="1" x14ac:dyDescent="0.2">
      <c r="Q479" s="3"/>
      <c r="T479" s="24"/>
    </row>
    <row r="480" spans="17:20" s="1" customFormat="1" x14ac:dyDescent="0.2">
      <c r="Q480" s="3"/>
      <c r="T480" s="24"/>
    </row>
    <row r="481" spans="17:20" s="1" customFormat="1" x14ac:dyDescent="0.2">
      <c r="Q481" s="3"/>
      <c r="T481" s="24"/>
    </row>
    <row r="482" spans="17:20" s="1" customFormat="1" x14ac:dyDescent="0.2">
      <c r="Q482" s="3"/>
      <c r="T482" s="24"/>
    </row>
    <row r="483" spans="17:20" s="1" customFormat="1" x14ac:dyDescent="0.2">
      <c r="Q483" s="3"/>
      <c r="T483" s="24"/>
    </row>
    <row r="484" spans="17:20" s="1" customFormat="1" x14ac:dyDescent="0.2">
      <c r="Q484" s="3"/>
      <c r="T484" s="24"/>
    </row>
    <row r="485" spans="17:20" s="1" customFormat="1" x14ac:dyDescent="0.2">
      <c r="Q485" s="3"/>
      <c r="T485" s="24"/>
    </row>
    <row r="486" spans="17:20" s="1" customFormat="1" x14ac:dyDescent="0.2">
      <c r="Q486" s="3"/>
      <c r="T486" s="24"/>
    </row>
    <row r="487" spans="17:20" s="1" customFormat="1" x14ac:dyDescent="0.2">
      <c r="Q487" s="3"/>
      <c r="T487" s="24"/>
    </row>
    <row r="488" spans="17:20" s="1" customFormat="1" x14ac:dyDescent="0.2">
      <c r="Q488" s="3"/>
      <c r="T488" s="24"/>
    </row>
    <row r="489" spans="17:20" s="1" customFormat="1" x14ac:dyDescent="0.2">
      <c r="Q489" s="3"/>
      <c r="T489" s="24"/>
    </row>
    <row r="490" spans="17:20" s="1" customFormat="1" x14ac:dyDescent="0.2">
      <c r="Q490" s="3"/>
      <c r="T490" s="24"/>
    </row>
    <row r="491" spans="17:20" s="1" customFormat="1" x14ac:dyDescent="0.2">
      <c r="Q491" s="3"/>
      <c r="T491" s="24"/>
    </row>
    <row r="492" spans="17:20" s="1" customFormat="1" x14ac:dyDescent="0.2">
      <c r="Q492" s="3"/>
      <c r="T492" s="24"/>
    </row>
    <row r="493" spans="17:20" s="1" customFormat="1" x14ac:dyDescent="0.2">
      <c r="Q493" s="3"/>
      <c r="T493" s="24"/>
    </row>
    <row r="494" spans="17:20" s="1" customFormat="1" x14ac:dyDescent="0.2">
      <c r="Q494" s="3"/>
      <c r="T494" s="24"/>
    </row>
    <row r="495" spans="17:20" s="1" customFormat="1" x14ac:dyDescent="0.2">
      <c r="Q495" s="3"/>
      <c r="T495" s="24"/>
    </row>
    <row r="496" spans="17:20" s="1" customFormat="1" x14ac:dyDescent="0.2">
      <c r="Q496" s="3"/>
      <c r="T496" s="24"/>
    </row>
    <row r="497" spans="17:20" s="1" customFormat="1" x14ac:dyDescent="0.2">
      <c r="Q497" s="3"/>
      <c r="T497" s="24"/>
    </row>
    <row r="498" spans="17:20" s="1" customFormat="1" x14ac:dyDescent="0.2">
      <c r="Q498" s="3"/>
      <c r="T498" s="24"/>
    </row>
    <row r="499" spans="17:20" s="1" customFormat="1" x14ac:dyDescent="0.2">
      <c r="Q499" s="3"/>
      <c r="T499" s="24"/>
    </row>
    <row r="500" spans="17:20" s="1" customFormat="1" x14ac:dyDescent="0.2">
      <c r="Q500" s="3"/>
      <c r="T500" s="24"/>
    </row>
    <row r="501" spans="17:20" s="1" customFormat="1" x14ac:dyDescent="0.2">
      <c r="Q501" s="3"/>
      <c r="T501" s="24"/>
    </row>
    <row r="502" spans="17:20" s="1" customFormat="1" x14ac:dyDescent="0.2">
      <c r="Q502" s="3"/>
      <c r="T502" s="24"/>
    </row>
    <row r="503" spans="17:20" s="1" customFormat="1" x14ac:dyDescent="0.2">
      <c r="Q503" s="3"/>
      <c r="T503" s="24"/>
    </row>
    <row r="504" spans="17:20" s="1" customFormat="1" x14ac:dyDescent="0.2">
      <c r="Q504" s="3"/>
      <c r="T504" s="24"/>
    </row>
    <row r="505" spans="17:20" s="1" customFormat="1" x14ac:dyDescent="0.2">
      <c r="Q505" s="3"/>
      <c r="T505" s="24"/>
    </row>
    <row r="506" spans="17:20" s="1" customFormat="1" x14ac:dyDescent="0.2">
      <c r="Q506" s="3"/>
      <c r="T506" s="24"/>
    </row>
    <row r="507" spans="17:20" s="1" customFormat="1" x14ac:dyDescent="0.2">
      <c r="Q507" s="3"/>
      <c r="T507" s="24"/>
    </row>
    <row r="508" spans="17:20" s="1" customFormat="1" x14ac:dyDescent="0.2">
      <c r="Q508" s="3"/>
      <c r="T508" s="24"/>
    </row>
    <row r="509" spans="17:20" s="1" customFormat="1" x14ac:dyDescent="0.2">
      <c r="Q509" s="3"/>
      <c r="T509" s="24"/>
    </row>
    <row r="510" spans="17:20" s="1" customFormat="1" x14ac:dyDescent="0.2">
      <c r="Q510" s="3"/>
      <c r="T510" s="24"/>
    </row>
    <row r="511" spans="17:20" s="1" customFormat="1" x14ac:dyDescent="0.2">
      <c r="Q511" s="3"/>
      <c r="T511" s="24"/>
    </row>
    <row r="512" spans="17:20" s="1" customFormat="1" x14ac:dyDescent="0.2">
      <c r="Q512" s="3"/>
      <c r="T512" s="24"/>
    </row>
    <row r="513" spans="17:20" s="1" customFormat="1" x14ac:dyDescent="0.2">
      <c r="Q513" s="3"/>
      <c r="T513" s="24"/>
    </row>
    <row r="514" spans="17:20" s="1" customFormat="1" x14ac:dyDescent="0.2">
      <c r="Q514" s="3"/>
      <c r="T514" s="24"/>
    </row>
    <row r="515" spans="17:20" s="1" customFormat="1" x14ac:dyDescent="0.2">
      <c r="Q515" s="3"/>
      <c r="T515" s="24"/>
    </row>
    <row r="516" spans="17:20" s="1" customFormat="1" x14ac:dyDescent="0.2">
      <c r="Q516" s="3"/>
      <c r="T516" s="24"/>
    </row>
    <row r="517" spans="17:20" s="1" customFormat="1" x14ac:dyDescent="0.2">
      <c r="Q517" s="3"/>
      <c r="T517" s="24"/>
    </row>
    <row r="518" spans="17:20" s="1" customFormat="1" x14ac:dyDescent="0.2">
      <c r="Q518" s="3"/>
      <c r="T518" s="24"/>
    </row>
    <row r="519" spans="17:20" s="1" customFormat="1" x14ac:dyDescent="0.2">
      <c r="Q519" s="3"/>
      <c r="T519" s="24"/>
    </row>
    <row r="520" spans="17:20" s="1" customFormat="1" x14ac:dyDescent="0.2">
      <c r="Q520" s="3"/>
      <c r="T520" s="24"/>
    </row>
    <row r="521" spans="17:20" s="1" customFormat="1" x14ac:dyDescent="0.2">
      <c r="Q521" s="3"/>
      <c r="T521" s="24"/>
    </row>
    <row r="522" spans="17:20" s="1" customFormat="1" x14ac:dyDescent="0.2">
      <c r="Q522" s="3"/>
      <c r="T522" s="24"/>
    </row>
    <row r="523" spans="17:20" s="1" customFormat="1" x14ac:dyDescent="0.2">
      <c r="Q523" s="3"/>
      <c r="T523" s="24"/>
    </row>
    <row r="524" spans="17:20" s="1" customFormat="1" x14ac:dyDescent="0.2">
      <c r="Q524" s="3"/>
      <c r="T524" s="24"/>
    </row>
    <row r="525" spans="17:20" s="1" customFormat="1" x14ac:dyDescent="0.2">
      <c r="Q525" s="3"/>
      <c r="T525" s="24"/>
    </row>
    <row r="526" spans="17:20" s="1" customFormat="1" x14ac:dyDescent="0.2">
      <c r="Q526" s="3"/>
      <c r="T526" s="24"/>
    </row>
    <row r="527" spans="17:20" s="1" customFormat="1" x14ac:dyDescent="0.2">
      <c r="Q527" s="3"/>
      <c r="T527" s="24"/>
    </row>
    <row r="528" spans="17:20" s="1" customFormat="1" x14ac:dyDescent="0.2">
      <c r="Q528" s="3"/>
      <c r="T528" s="24"/>
    </row>
    <row r="529" spans="17:20" s="1" customFormat="1" x14ac:dyDescent="0.2">
      <c r="Q529" s="3"/>
      <c r="T529" s="24"/>
    </row>
    <row r="530" spans="17:20" s="1" customFormat="1" x14ac:dyDescent="0.2">
      <c r="Q530" s="3"/>
      <c r="T530" s="24"/>
    </row>
    <row r="531" spans="17:20" s="1" customFormat="1" x14ac:dyDescent="0.2">
      <c r="Q531" s="3"/>
      <c r="T531" s="24"/>
    </row>
    <row r="532" spans="17:20" s="1" customFormat="1" x14ac:dyDescent="0.2">
      <c r="Q532" s="3"/>
      <c r="T532" s="24"/>
    </row>
    <row r="533" spans="17:20" s="1" customFormat="1" x14ac:dyDescent="0.2">
      <c r="Q533" s="3"/>
      <c r="T533" s="24"/>
    </row>
    <row r="534" spans="17:20" s="1" customFormat="1" x14ac:dyDescent="0.2">
      <c r="Q534" s="3"/>
      <c r="T534" s="24"/>
    </row>
    <row r="535" spans="17:20" s="1" customFormat="1" x14ac:dyDescent="0.2">
      <c r="Q535" s="3"/>
      <c r="T535" s="24"/>
    </row>
    <row r="536" spans="17:20" s="1" customFormat="1" x14ac:dyDescent="0.2">
      <c r="Q536" s="3"/>
      <c r="T536" s="24"/>
    </row>
    <row r="537" spans="17:20" s="1" customFormat="1" x14ac:dyDescent="0.2">
      <c r="Q537" s="3"/>
      <c r="T537" s="24"/>
    </row>
    <row r="538" spans="17:20" s="1" customFormat="1" x14ac:dyDescent="0.2">
      <c r="Q538" s="3"/>
      <c r="T538" s="24"/>
    </row>
    <row r="539" spans="17:20" s="1" customFormat="1" x14ac:dyDescent="0.2">
      <c r="Q539" s="3"/>
      <c r="T539" s="24"/>
    </row>
    <row r="540" spans="17:20" s="1" customFormat="1" x14ac:dyDescent="0.2">
      <c r="Q540" s="3"/>
      <c r="T540" s="24"/>
    </row>
    <row r="541" spans="17:20" s="1" customFormat="1" x14ac:dyDescent="0.2">
      <c r="Q541" s="3"/>
      <c r="T541" s="24"/>
    </row>
    <row r="542" spans="17:20" s="1" customFormat="1" x14ac:dyDescent="0.2">
      <c r="Q542" s="3"/>
      <c r="T542" s="24"/>
    </row>
    <row r="543" spans="17:20" s="1" customFormat="1" x14ac:dyDescent="0.2">
      <c r="Q543" s="3"/>
      <c r="T543" s="24"/>
    </row>
    <row r="544" spans="17:20" s="1" customFormat="1" x14ac:dyDescent="0.2">
      <c r="Q544" s="3"/>
      <c r="T544" s="24"/>
    </row>
    <row r="545" spans="17:20" s="1" customFormat="1" x14ac:dyDescent="0.2">
      <c r="Q545" s="3"/>
      <c r="T545" s="24"/>
    </row>
    <row r="546" spans="17:20" s="1" customFormat="1" x14ac:dyDescent="0.2">
      <c r="Q546" s="3"/>
      <c r="T546" s="24"/>
    </row>
    <row r="547" spans="17:20" s="1" customFormat="1" x14ac:dyDescent="0.2">
      <c r="Q547" s="3"/>
      <c r="T547" s="24"/>
    </row>
    <row r="548" spans="17:20" s="1" customFormat="1" x14ac:dyDescent="0.2">
      <c r="Q548" s="3"/>
      <c r="T548" s="24"/>
    </row>
    <row r="549" spans="17:20" s="1" customFormat="1" x14ac:dyDescent="0.2">
      <c r="Q549" s="3"/>
      <c r="T549" s="24"/>
    </row>
    <row r="550" spans="17:20" s="1" customFormat="1" x14ac:dyDescent="0.2">
      <c r="Q550" s="3"/>
      <c r="T550" s="24"/>
    </row>
    <row r="551" spans="17:20" s="1" customFormat="1" x14ac:dyDescent="0.2">
      <c r="Q551" s="3"/>
      <c r="T551" s="24"/>
    </row>
    <row r="552" spans="17:20" s="1" customFormat="1" x14ac:dyDescent="0.2">
      <c r="Q552" s="3"/>
      <c r="T552" s="24"/>
    </row>
    <row r="553" spans="17:20" s="1" customFormat="1" x14ac:dyDescent="0.2">
      <c r="Q553" s="3"/>
      <c r="T553" s="24"/>
    </row>
    <row r="554" spans="17:20" s="1" customFormat="1" x14ac:dyDescent="0.2">
      <c r="Q554" s="3"/>
      <c r="T554" s="24"/>
    </row>
    <row r="555" spans="17:20" s="1" customFormat="1" x14ac:dyDescent="0.2">
      <c r="Q555" s="3"/>
      <c r="T555" s="24"/>
    </row>
    <row r="556" spans="17:20" s="1" customFormat="1" x14ac:dyDescent="0.2">
      <c r="Q556" s="3"/>
      <c r="T556" s="24"/>
    </row>
    <row r="557" spans="17:20" s="1" customFormat="1" x14ac:dyDescent="0.2">
      <c r="Q557" s="3"/>
      <c r="T557" s="24"/>
    </row>
    <row r="558" spans="17:20" s="1" customFormat="1" x14ac:dyDescent="0.2">
      <c r="Q558" s="3"/>
      <c r="T558" s="24"/>
    </row>
    <row r="559" spans="17:20" s="1" customFormat="1" x14ac:dyDescent="0.2">
      <c r="Q559" s="3"/>
      <c r="T559" s="24"/>
    </row>
    <row r="560" spans="17:20" s="1" customFormat="1" x14ac:dyDescent="0.2">
      <c r="Q560" s="3"/>
      <c r="T560" s="24"/>
    </row>
    <row r="561" spans="17:20" s="1" customFormat="1" x14ac:dyDescent="0.2">
      <c r="Q561" s="3"/>
      <c r="T561" s="24"/>
    </row>
    <row r="562" spans="17:20" s="1" customFormat="1" x14ac:dyDescent="0.2">
      <c r="Q562" s="3"/>
      <c r="T562" s="24"/>
    </row>
    <row r="563" spans="17:20" s="1" customFormat="1" x14ac:dyDescent="0.2">
      <c r="Q563" s="3"/>
      <c r="T563" s="24"/>
    </row>
    <row r="564" spans="17:20" s="1" customFormat="1" x14ac:dyDescent="0.2">
      <c r="Q564" s="3"/>
      <c r="T564" s="24"/>
    </row>
    <row r="565" spans="17:20" s="1" customFormat="1" x14ac:dyDescent="0.2">
      <c r="Q565" s="3"/>
      <c r="T565" s="24"/>
    </row>
    <row r="566" spans="17:20" s="1" customFormat="1" x14ac:dyDescent="0.2">
      <c r="Q566" s="3"/>
      <c r="T566" s="24"/>
    </row>
    <row r="567" spans="17:20" s="1" customFormat="1" x14ac:dyDescent="0.2">
      <c r="Q567" s="3"/>
      <c r="T567" s="24"/>
    </row>
    <row r="568" spans="17:20" s="1" customFormat="1" x14ac:dyDescent="0.2">
      <c r="Q568" s="3"/>
      <c r="T568" s="24"/>
    </row>
    <row r="569" spans="17:20" s="1" customFormat="1" x14ac:dyDescent="0.2">
      <c r="Q569" s="3"/>
      <c r="T569" s="24"/>
    </row>
    <row r="570" spans="17:20" s="1" customFormat="1" x14ac:dyDescent="0.2">
      <c r="Q570" s="3"/>
      <c r="T570" s="24"/>
    </row>
    <row r="571" spans="17:20" s="1" customFormat="1" x14ac:dyDescent="0.2">
      <c r="Q571" s="3"/>
      <c r="T571" s="24"/>
    </row>
    <row r="572" spans="17:20" s="1" customFormat="1" x14ac:dyDescent="0.2">
      <c r="Q572" s="3"/>
      <c r="T572" s="24"/>
    </row>
    <row r="573" spans="17:20" s="1" customFormat="1" x14ac:dyDescent="0.2">
      <c r="Q573" s="3"/>
      <c r="T573" s="24"/>
    </row>
    <row r="574" spans="17:20" s="1" customFormat="1" x14ac:dyDescent="0.2">
      <c r="Q574" s="3"/>
      <c r="T574" s="24"/>
    </row>
    <row r="575" spans="17:20" s="1" customFormat="1" x14ac:dyDescent="0.2">
      <c r="Q575" s="3"/>
      <c r="T575" s="24"/>
    </row>
    <row r="576" spans="17:20" s="1" customFormat="1" x14ac:dyDescent="0.2">
      <c r="Q576" s="3"/>
      <c r="T576" s="24"/>
    </row>
    <row r="577" spans="2:20" s="1" customFormat="1" x14ac:dyDescent="0.2">
      <c r="Q577" s="3"/>
      <c r="T577" s="24"/>
    </row>
    <row r="578" spans="2:20" s="1" customFormat="1" x14ac:dyDescent="0.2">
      <c r="Q578" s="3"/>
      <c r="T578" s="24"/>
    </row>
    <row r="579" spans="2:20" s="1" customFormat="1" x14ac:dyDescent="0.2">
      <c r="Q579" s="3"/>
      <c r="T579" s="24"/>
    </row>
    <row r="580" spans="2:20" s="1" customFormat="1" x14ac:dyDescent="0.2">
      <c r="Q580" s="3"/>
      <c r="T580" s="24"/>
    </row>
    <row r="581" spans="2:20" s="1" customFormat="1" x14ac:dyDescent="0.2">
      <c r="Q581" s="3"/>
      <c r="T581" s="24"/>
    </row>
    <row r="582" spans="2:20" s="1" customFormat="1" x14ac:dyDescent="0.2">
      <c r="M582" s="4"/>
      <c r="Q582" s="3"/>
      <c r="T582" s="24"/>
    </row>
    <row r="583" spans="2:20" s="1" customFormat="1" x14ac:dyDescent="0.2">
      <c r="I583" s="4"/>
      <c r="J583" s="4"/>
      <c r="K583" s="4"/>
      <c r="L583" s="4"/>
      <c r="M583" s="4"/>
      <c r="Q583" s="3"/>
      <c r="T583" s="24"/>
    </row>
    <row r="584" spans="2:20" s="1" customFormat="1" x14ac:dyDescent="0.2">
      <c r="B584" s="4"/>
      <c r="C584" s="4"/>
      <c r="D584" s="4"/>
      <c r="E584" s="4"/>
      <c r="H584" s="4"/>
      <c r="I584" s="4"/>
      <c r="J584" s="4"/>
      <c r="K584" s="4"/>
      <c r="L584" s="4"/>
      <c r="M584" s="4"/>
      <c r="N584" s="4"/>
      <c r="O584" s="4"/>
      <c r="P584" s="4"/>
      <c r="Q584" s="3"/>
      <c r="T584" s="24"/>
    </row>
    <row r="585" spans="2:20" x14ac:dyDescent="0.2">
      <c r="F585" s="1"/>
    </row>
  </sheetData>
  <mergeCells count="3">
    <mergeCell ref="B6:N6"/>
    <mergeCell ref="B2:N2"/>
    <mergeCell ref="B3:C3"/>
  </mergeCells>
  <pageMargins left="0.25" right="0.25" top="0.75" bottom="0.75" header="0.3" footer="0.3"/>
  <pageSetup paperSize="9" scale="78" orientation="landscape" r:id="rId1"/>
  <ignoredErrors>
    <ignoredError sqref="P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Precios Hidromundo</vt:lpstr>
      <vt:lpstr>'Precios Hidromundo'!Área_de_impresión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RCAVERO</dc:creator>
  <cp:lastModifiedBy>Usuario de Windows</cp:lastModifiedBy>
  <cp:lastPrinted>2019-07-23T13:55:15Z</cp:lastPrinted>
  <dcterms:created xsi:type="dcterms:W3CDTF">2019-06-28T21:38:08Z</dcterms:created>
  <dcterms:modified xsi:type="dcterms:W3CDTF">2019-10-17T16:09:39Z</dcterms:modified>
</cp:coreProperties>
</file>