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riela Flores\Documents\"/>
    </mc:Choice>
  </mc:AlternateContent>
  <bookViews>
    <workbookView xWindow="0" yWindow="0" windowWidth="20490" windowHeight="7620"/>
  </bookViews>
  <sheets>
    <sheet name="Precios PetroAmérica" sheetId="1" r:id="rId1"/>
    <sheet name="Lista" sheetId="2" r:id="rId2"/>
  </sheets>
  <definedNames>
    <definedName name="_xlnm.Print_Area" localSheetId="0">'Precios PetroAmérica'!$A$1:$N$23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 l="1"/>
  <c r="G18" i="1"/>
  <c r="F19" i="1"/>
  <c r="F18" i="1"/>
  <c r="G13" i="1"/>
  <c r="G12" i="1"/>
  <c r="F13" i="1"/>
  <c r="F12" i="1"/>
  <c r="G7" i="1"/>
  <c r="G6" i="1"/>
  <c r="F7" i="1"/>
  <c r="F6" i="1"/>
  <c r="L19" i="1" l="1"/>
  <c r="I19" i="1"/>
  <c r="J19" i="1" s="1"/>
  <c r="K19" i="1" s="1"/>
  <c r="M19" i="1" l="1"/>
  <c r="L18" i="1" l="1"/>
  <c r="L13" i="1"/>
  <c r="L12" i="1"/>
  <c r="L7" i="1"/>
  <c r="L6" i="1"/>
  <c r="I7" i="1" l="1"/>
  <c r="J7" i="1" s="1"/>
  <c r="K7" i="1" s="1"/>
  <c r="M7" i="1" s="1"/>
  <c r="I18" i="1"/>
  <c r="J18" i="1" s="1"/>
  <c r="K18" i="1" s="1"/>
  <c r="M18" i="1" s="1"/>
  <c r="I13" i="1"/>
  <c r="J13" i="1" s="1"/>
  <c r="K13" i="1" s="1"/>
  <c r="M13" i="1" s="1"/>
  <c r="I12" i="1"/>
  <c r="J12" i="1" s="1"/>
  <c r="K12" i="1" s="1"/>
  <c r="M12" i="1" s="1"/>
  <c r="I6" i="1"/>
  <c r="J6" i="1" s="1"/>
  <c r="K6" i="1" s="1"/>
  <c r="M6" i="1" s="1"/>
</calcChain>
</file>

<file path=xl/sharedStrings.xml><?xml version="1.0" encoding="utf-8"?>
<sst xmlns="http://schemas.openxmlformats.org/spreadsheetml/2006/main" count="123" uniqueCount="53">
  <si>
    <t>ESTRUCTURA PETRO AMERICA</t>
  </si>
  <si>
    <t xml:space="preserve">Fise </t>
  </si>
  <si>
    <t>CLIENTE: PUERTOS DEL PACIFICO</t>
  </si>
  <si>
    <t>TERMINAL DE DESPACHO</t>
  </si>
  <si>
    <t>DESCRIPCION</t>
  </si>
  <si>
    <t>U/M</t>
  </si>
  <si>
    <t>DESCUENTO</t>
  </si>
  <si>
    <t>PRECIO UNIT. SIN IGV S/. (Petroperu)</t>
  </si>
  <si>
    <t>ISC S/.</t>
  </si>
  <si>
    <t>FLETE S/.</t>
  </si>
  <si>
    <t>PRECIO UNIT. FINAL SIN IGV S/.</t>
  </si>
  <si>
    <t>PRECIO UNIT FINAL CON IGV S/.</t>
  </si>
  <si>
    <t>P FINAL + FISE</t>
  </si>
  <si>
    <t>DESCUENTO INC IGV</t>
  </si>
  <si>
    <t>TOTAL</t>
  </si>
  <si>
    <t>CALLAO</t>
  </si>
  <si>
    <t>FRIGORIFICO</t>
  </si>
  <si>
    <t xml:space="preserve">Diesel B5 </t>
  </si>
  <si>
    <t>GLN</t>
  </si>
  <si>
    <t>CONCHAN</t>
  </si>
  <si>
    <t>CLIENTE: PUERTOS DEL PACIFICO - PAITA</t>
  </si>
  <si>
    <t>PIURA</t>
  </si>
  <si>
    <t>PAITA</t>
  </si>
  <si>
    <t>TALARA</t>
  </si>
  <si>
    <t>CLIENTE: PUERTOS DEL PACIFICO - MATARANI</t>
  </si>
  <si>
    <t>MOLLENDO</t>
  </si>
  <si>
    <t>MATARANI</t>
  </si>
  <si>
    <t>LISTA DE PRECIOS DE COMBUSTIBLES</t>
  </si>
  <si>
    <t>PRECIOS NETOS PETROPERU</t>
  </si>
  <si>
    <t xml:space="preserve">VIGENCIA A PARTIR DE </t>
  </si>
  <si>
    <t xml:space="preserve"> </t>
  </si>
  <si>
    <t>PLANTAS</t>
  </si>
  <si>
    <t xml:space="preserve">DIESEL B5 </t>
  </si>
  <si>
    <t xml:space="preserve">ETEN </t>
  </si>
  <si>
    <t>SALAVERRY</t>
  </si>
  <si>
    <t xml:space="preserve">CHIMBOTE </t>
  </si>
  <si>
    <t>SUPE</t>
  </si>
  <si>
    <t>C. DE PASCO</t>
  </si>
  <si>
    <t>PISCO</t>
  </si>
  <si>
    <t>JULIACA</t>
  </si>
  <si>
    <t>CUSCO</t>
  </si>
  <si>
    <t>ILO</t>
  </si>
  <si>
    <t>EL MILAGRO</t>
  </si>
  <si>
    <t>RODAJE %</t>
  </si>
  <si>
    <t>ISC (Soles/Galón)</t>
  </si>
  <si>
    <t>IGV %</t>
  </si>
  <si>
    <t>PLANTA DESTINO PUERTOS PACIFICO</t>
  </si>
  <si>
    <t>PLANTA DESTINO PACIFICO DE PAITA</t>
  </si>
  <si>
    <t>PLANTA DESTINO PACIFICO DE MATARANI</t>
  </si>
  <si>
    <t>Gasohol 90</t>
  </si>
  <si>
    <t xml:space="preserve">  </t>
  </si>
  <si>
    <t>GASOHOL 90</t>
  </si>
  <si>
    <t>Vigente: 19/07/2019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</si>
</sst>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00"/>
    <numFmt numFmtId="165" formatCode="0.0000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9"/>
      <color theme="0"/>
      <name val="Arial"/>
      <family val="2"/>
    </font>
    <font>
      <b/>
      <sz val="1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-0.24997711111789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77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0" borderId="0" xfId="0" applyFont="1"/>
    <xf numFmtId="0" fontId="1" fillId="0" borderId="6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164" fontId="1" fillId="0" borderId="5" xfId="0" applyNumberFormat="1" applyFont="1" applyFill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164" fontId="1" fillId="0" borderId="7" xfId="0" applyNumberFormat="1" applyFont="1" applyBorder="1"/>
    <xf numFmtId="164" fontId="1" fillId="2" borderId="0" xfId="0" applyNumberFormat="1" applyFont="1" applyFill="1"/>
    <xf numFmtId="0" fontId="1" fillId="0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164" fontId="1" fillId="0" borderId="9" xfId="0" applyNumberFormat="1" applyFont="1" applyFill="1" applyBorder="1" applyAlignment="1">
      <alignment horizontal="center" vertical="center" wrapText="1"/>
    </xf>
    <xf numFmtId="164" fontId="1" fillId="0" borderId="9" xfId="0" applyNumberFormat="1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164" fontId="1" fillId="0" borderId="10" xfId="0" applyNumberFormat="1" applyFont="1" applyBorder="1"/>
    <xf numFmtId="0" fontId="1" fillId="2" borderId="0" xfId="0" applyFont="1" applyFill="1" applyBorder="1" applyAlignment="1">
      <alignment horizontal="center" vertical="center" wrapText="1"/>
    </xf>
    <xf numFmtId="165" fontId="1" fillId="2" borderId="0" xfId="0" applyNumberFormat="1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164" fontId="1" fillId="2" borderId="0" xfId="0" applyNumberFormat="1" applyFont="1" applyFill="1" applyBorder="1"/>
    <xf numFmtId="0" fontId="1" fillId="2" borderId="0" xfId="0" applyFont="1" applyFill="1" applyBorder="1"/>
    <xf numFmtId="0" fontId="2" fillId="2" borderId="0" xfId="0" applyFont="1" applyFill="1" applyBorder="1" applyAlignment="1"/>
    <xf numFmtId="0" fontId="1" fillId="2" borderId="6" xfId="0" applyFont="1" applyFill="1" applyBorder="1" applyAlignment="1">
      <alignment horizontal="center" vertical="center" wrapText="1"/>
    </xf>
    <xf numFmtId="164" fontId="1" fillId="0" borderId="0" xfId="0" applyNumberFormat="1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164" fontId="1" fillId="0" borderId="13" xfId="0" applyNumberFormat="1" applyFont="1" applyFill="1" applyBorder="1" applyAlignment="1">
      <alignment horizontal="center" vertical="center" wrapText="1"/>
    </xf>
    <xf numFmtId="164" fontId="1" fillId="0" borderId="13" xfId="0" applyNumberFormat="1" applyFont="1" applyBorder="1" applyAlignment="1">
      <alignment horizontal="center"/>
    </xf>
    <xf numFmtId="164" fontId="1" fillId="0" borderId="14" xfId="0" applyNumberFormat="1" applyFont="1" applyBorder="1"/>
    <xf numFmtId="0" fontId="1" fillId="2" borderId="8" xfId="0" applyFont="1" applyFill="1" applyBorder="1" applyAlignment="1">
      <alignment horizontal="center" vertical="center" wrapText="1"/>
    </xf>
    <xf numFmtId="165" fontId="1" fillId="0" borderId="13" xfId="0" applyNumberFormat="1" applyFont="1" applyBorder="1" applyAlignment="1">
      <alignment horizontal="center"/>
    </xf>
    <xf numFmtId="164" fontId="1" fillId="2" borderId="0" xfId="0" applyNumberFormat="1" applyFont="1" applyFill="1" applyAlignment="1">
      <alignment horizontal="center"/>
    </xf>
    <xf numFmtId="165" fontId="1" fillId="0" borderId="5" xfId="0" applyNumberFormat="1" applyFont="1" applyFill="1" applyBorder="1" applyAlignment="1">
      <alignment horizontal="center" vertical="center" wrapText="1"/>
    </xf>
    <xf numFmtId="165" fontId="1" fillId="0" borderId="9" xfId="0" applyNumberFormat="1" applyFont="1" applyFill="1" applyBorder="1" applyAlignment="1">
      <alignment horizontal="center" vertical="center" wrapText="1"/>
    </xf>
    <xf numFmtId="165" fontId="1" fillId="0" borderId="13" xfId="0" applyNumberFormat="1" applyFont="1" applyFill="1" applyBorder="1" applyAlignment="1">
      <alignment horizontal="center" vertical="center" wrapText="1"/>
    </xf>
    <xf numFmtId="164" fontId="1" fillId="0" borderId="5" xfId="0" applyNumberFormat="1" applyFont="1" applyFill="1" applyBorder="1"/>
    <xf numFmtId="164" fontId="1" fillId="0" borderId="9" xfId="0" applyNumberFormat="1" applyFont="1" applyFill="1" applyBorder="1"/>
    <xf numFmtId="164" fontId="1" fillId="0" borderId="0" xfId="0" applyNumberFormat="1" applyFont="1" applyFill="1" applyBorder="1"/>
    <xf numFmtId="164" fontId="1" fillId="0" borderId="13" xfId="0" applyNumberFormat="1" applyFont="1" applyFill="1" applyBorder="1"/>
    <xf numFmtId="0" fontId="3" fillId="0" borderId="0" xfId="0" applyFont="1"/>
    <xf numFmtId="0" fontId="4" fillId="0" borderId="0" xfId="0" applyFont="1"/>
    <xf numFmtId="0" fontId="3" fillId="0" borderId="0" xfId="1" applyFont="1"/>
    <xf numFmtId="0" fontId="4" fillId="0" borderId="0" xfId="1" applyFont="1"/>
    <xf numFmtId="0" fontId="1" fillId="0" borderId="0" xfId="1" applyFont="1"/>
    <xf numFmtId="2" fontId="3" fillId="0" borderId="11" xfId="0" applyNumberFormat="1" applyFont="1" applyBorder="1" applyAlignment="1">
      <alignment horizontal="center" vertical="center" wrapText="1"/>
    </xf>
    <xf numFmtId="2" fontId="3" fillId="0" borderId="11" xfId="1" applyNumberFormat="1" applyFont="1" applyBorder="1" applyAlignment="1">
      <alignment horizontal="center" vertical="center" wrapText="1"/>
    </xf>
    <xf numFmtId="0" fontId="4" fillId="0" borderId="12" xfId="0" applyFont="1" applyBorder="1"/>
    <xf numFmtId="165" fontId="4" fillId="2" borderId="13" xfId="1" applyNumberFormat="1" applyFont="1" applyFill="1" applyBorder="1" applyAlignment="1">
      <alignment horizontal="center" vertical="center"/>
    </xf>
    <xf numFmtId="165" fontId="4" fillId="0" borderId="14" xfId="1" applyNumberFormat="1" applyFont="1" applyBorder="1" applyAlignment="1">
      <alignment horizontal="center" vertical="center"/>
    </xf>
    <xf numFmtId="165" fontId="1" fillId="0" borderId="0" xfId="1" applyNumberFormat="1" applyFont="1"/>
    <xf numFmtId="0" fontId="4" fillId="0" borderId="15" xfId="0" applyFont="1" applyBorder="1"/>
    <xf numFmtId="165" fontId="4" fillId="2" borderId="1" xfId="1" applyNumberFormat="1" applyFont="1" applyFill="1" applyBorder="1" applyAlignment="1">
      <alignment horizontal="center" vertical="center"/>
    </xf>
    <xf numFmtId="165" fontId="4" fillId="0" borderId="16" xfId="1" applyNumberFormat="1" applyFont="1" applyBorder="1" applyAlignment="1">
      <alignment horizontal="center" vertical="center"/>
    </xf>
    <xf numFmtId="165" fontId="4" fillId="2" borderId="16" xfId="1" applyNumberFormat="1" applyFont="1" applyFill="1" applyBorder="1" applyAlignment="1">
      <alignment horizontal="center" vertical="center"/>
    </xf>
    <xf numFmtId="0" fontId="4" fillId="0" borderId="8" xfId="0" applyFont="1" applyBorder="1"/>
    <xf numFmtId="165" fontId="4" fillId="2" borderId="9" xfId="1" applyNumberFormat="1" applyFont="1" applyFill="1" applyBorder="1" applyAlignment="1">
      <alignment horizontal="center" vertical="center"/>
    </xf>
    <xf numFmtId="165" fontId="4" fillId="0" borderId="10" xfId="1" applyNumberFormat="1" applyFont="1" applyBorder="1" applyAlignment="1">
      <alignment horizontal="center" vertical="center"/>
    </xf>
    <xf numFmtId="165" fontId="4" fillId="0" borderId="0" xfId="0" applyNumberFormat="1" applyFont="1"/>
    <xf numFmtId="0" fontId="4" fillId="0" borderId="1" xfId="0" applyFont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0" fontId="5" fillId="4" borderId="2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164" fontId="5" fillId="4" borderId="3" xfId="0" applyNumberFormat="1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4" borderId="17" xfId="0" applyFont="1" applyFill="1" applyBorder="1" applyAlignment="1">
      <alignment horizontal="center" vertical="center" wrapText="1"/>
    </xf>
    <xf numFmtId="0" fontId="5" fillId="4" borderId="18" xfId="0" applyFont="1" applyFill="1" applyBorder="1" applyAlignment="1">
      <alignment horizontal="center" vertical="center" wrapText="1"/>
    </xf>
    <xf numFmtId="164" fontId="5" fillId="4" borderId="18" xfId="0" applyNumberFormat="1" applyFont="1" applyFill="1" applyBorder="1" applyAlignment="1">
      <alignment horizontal="center" vertical="center" wrapText="1"/>
    </xf>
    <xf numFmtId="0" fontId="5" fillId="4" borderId="19" xfId="0" applyFont="1" applyFill="1" applyBorder="1" applyAlignment="1">
      <alignment horizontal="center" vertical="center" wrapText="1"/>
    </xf>
    <xf numFmtId="14" fontId="2" fillId="3" borderId="0" xfId="1" applyNumberFormat="1" applyFont="1" applyFill="1"/>
    <xf numFmtId="0" fontId="3" fillId="3" borderId="0" xfId="1" applyFont="1" applyFill="1"/>
    <xf numFmtId="0" fontId="6" fillId="2" borderId="0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2" fillId="3" borderId="0" xfId="0" applyFont="1" applyFill="1" applyAlignment="1">
      <alignment horizontal="left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K591"/>
  <sheetViews>
    <sheetView tabSelected="1" zoomScale="80" zoomScaleNormal="80" workbookViewId="0">
      <selection activeCell="R17" sqref="R17"/>
    </sheetView>
  </sheetViews>
  <sheetFormatPr baseColWidth="10" defaultRowHeight="12.75" x14ac:dyDescent="0.2"/>
  <cols>
    <col min="1" max="1" width="14.28515625" style="4" customWidth="1"/>
    <col min="2" max="2" width="18.28515625" style="4" customWidth="1"/>
    <col min="3" max="3" width="15.5703125" style="4" bestFit="1" customWidth="1"/>
    <col min="4" max="4" width="4.85546875" style="4" customWidth="1"/>
    <col min="5" max="5" width="14.140625" style="4" bestFit="1" customWidth="1"/>
    <col min="6" max="6" width="14.5703125" style="4" customWidth="1"/>
    <col min="7" max="7" width="12" style="4" customWidth="1"/>
    <col min="8" max="8" width="12.5703125" style="4" bestFit="1" customWidth="1"/>
    <col min="9" max="9" width="13.140625" style="4" customWidth="1"/>
    <col min="10" max="10" width="14.5703125" style="4" customWidth="1"/>
    <col min="11" max="11" width="13.85546875" style="4" bestFit="1" customWidth="1"/>
    <col min="12" max="12" width="12.140625" style="4" customWidth="1"/>
    <col min="13" max="13" width="12.28515625" style="4" customWidth="1"/>
    <col min="14" max="14" width="10" style="3" customWidth="1"/>
    <col min="15" max="89" width="11.42578125" style="1"/>
    <col min="90" max="253" width="11.42578125" style="4"/>
    <col min="254" max="254" width="12.28515625" style="4" customWidth="1"/>
    <col min="255" max="255" width="17.140625" style="4" bestFit="1" customWidth="1"/>
    <col min="256" max="256" width="14.85546875" style="4" customWidth="1"/>
    <col min="257" max="257" width="5" style="4" bestFit="1" customWidth="1"/>
    <col min="258" max="258" width="11.42578125" style="4" customWidth="1"/>
    <col min="259" max="259" width="14.42578125" style="4" customWidth="1"/>
    <col min="260" max="260" width="8.28515625" style="4" customWidth="1"/>
    <col min="261" max="261" width="9.28515625" style="4" customWidth="1"/>
    <col min="262" max="262" width="14" style="4" customWidth="1"/>
    <col min="263" max="263" width="16.140625" style="4" customWidth="1"/>
    <col min="264" max="264" width="10.7109375" style="4" customWidth="1"/>
    <col min="265" max="265" width="11.5703125" style="4" customWidth="1"/>
    <col min="266" max="266" width="9.7109375" style="4" customWidth="1"/>
    <col min="267" max="267" width="13.28515625" style="4" customWidth="1"/>
    <col min="268" max="268" width="10.85546875" style="4" customWidth="1"/>
    <col min="269" max="269" width="7.85546875" style="4" customWidth="1"/>
    <col min="270" max="270" width="8.42578125" style="4" customWidth="1"/>
    <col min="271" max="509" width="11.42578125" style="4"/>
    <col min="510" max="510" width="12.28515625" style="4" customWidth="1"/>
    <col min="511" max="511" width="17.140625" style="4" bestFit="1" customWidth="1"/>
    <col min="512" max="512" width="14.85546875" style="4" customWidth="1"/>
    <col min="513" max="513" width="5" style="4" bestFit="1" customWidth="1"/>
    <col min="514" max="514" width="11.42578125" style="4" customWidth="1"/>
    <col min="515" max="515" width="14.42578125" style="4" customWidth="1"/>
    <col min="516" max="516" width="8.28515625" style="4" customWidth="1"/>
    <col min="517" max="517" width="9.28515625" style="4" customWidth="1"/>
    <col min="518" max="518" width="14" style="4" customWidth="1"/>
    <col min="519" max="519" width="16.140625" style="4" customWidth="1"/>
    <col min="520" max="520" width="10.7109375" style="4" customWidth="1"/>
    <col min="521" max="521" width="11.5703125" style="4" customWidth="1"/>
    <col min="522" max="522" width="9.7109375" style="4" customWidth="1"/>
    <col min="523" max="523" width="13.28515625" style="4" customWidth="1"/>
    <col min="524" max="524" width="10.85546875" style="4" customWidth="1"/>
    <col min="525" max="525" width="7.85546875" style="4" customWidth="1"/>
    <col min="526" max="526" width="8.42578125" style="4" customWidth="1"/>
    <col min="527" max="765" width="11.42578125" style="4"/>
    <col min="766" max="766" width="12.28515625" style="4" customWidth="1"/>
    <col min="767" max="767" width="17.140625" style="4" bestFit="1" customWidth="1"/>
    <col min="768" max="768" width="14.85546875" style="4" customWidth="1"/>
    <col min="769" max="769" width="5" style="4" bestFit="1" customWidth="1"/>
    <col min="770" max="770" width="11.42578125" style="4" customWidth="1"/>
    <col min="771" max="771" width="14.42578125" style="4" customWidth="1"/>
    <col min="772" max="772" width="8.28515625" style="4" customWidth="1"/>
    <col min="773" max="773" width="9.28515625" style="4" customWidth="1"/>
    <col min="774" max="774" width="14" style="4" customWidth="1"/>
    <col min="775" max="775" width="16.140625" style="4" customWidth="1"/>
    <col min="776" max="776" width="10.7109375" style="4" customWidth="1"/>
    <col min="777" max="777" width="11.5703125" style="4" customWidth="1"/>
    <col min="778" max="778" width="9.7109375" style="4" customWidth="1"/>
    <col min="779" max="779" width="13.28515625" style="4" customWidth="1"/>
    <col min="780" max="780" width="10.85546875" style="4" customWidth="1"/>
    <col min="781" max="781" width="7.85546875" style="4" customWidth="1"/>
    <col min="782" max="782" width="8.42578125" style="4" customWidth="1"/>
    <col min="783" max="1021" width="11.42578125" style="4"/>
    <col min="1022" max="1022" width="12.28515625" style="4" customWidth="1"/>
    <col min="1023" max="1023" width="17.140625" style="4" bestFit="1" customWidth="1"/>
    <col min="1024" max="1024" width="14.85546875" style="4" customWidth="1"/>
    <col min="1025" max="1025" width="5" style="4" bestFit="1" customWidth="1"/>
    <col min="1026" max="1026" width="11.42578125" style="4" customWidth="1"/>
    <col min="1027" max="1027" width="14.42578125" style="4" customWidth="1"/>
    <col min="1028" max="1028" width="8.28515625" style="4" customWidth="1"/>
    <col min="1029" max="1029" width="9.28515625" style="4" customWidth="1"/>
    <col min="1030" max="1030" width="14" style="4" customWidth="1"/>
    <col min="1031" max="1031" width="16.140625" style="4" customWidth="1"/>
    <col min="1032" max="1032" width="10.7109375" style="4" customWidth="1"/>
    <col min="1033" max="1033" width="11.5703125" style="4" customWidth="1"/>
    <col min="1034" max="1034" width="9.7109375" style="4" customWidth="1"/>
    <col min="1035" max="1035" width="13.28515625" style="4" customWidth="1"/>
    <col min="1036" max="1036" width="10.85546875" style="4" customWidth="1"/>
    <col min="1037" max="1037" width="7.85546875" style="4" customWidth="1"/>
    <col min="1038" max="1038" width="8.42578125" style="4" customWidth="1"/>
    <col min="1039" max="1277" width="11.42578125" style="4"/>
    <col min="1278" max="1278" width="12.28515625" style="4" customWidth="1"/>
    <col min="1279" max="1279" width="17.140625" style="4" bestFit="1" customWidth="1"/>
    <col min="1280" max="1280" width="14.85546875" style="4" customWidth="1"/>
    <col min="1281" max="1281" width="5" style="4" bestFit="1" customWidth="1"/>
    <col min="1282" max="1282" width="11.42578125" style="4" customWidth="1"/>
    <col min="1283" max="1283" width="14.42578125" style="4" customWidth="1"/>
    <col min="1284" max="1284" width="8.28515625" style="4" customWidth="1"/>
    <col min="1285" max="1285" width="9.28515625" style="4" customWidth="1"/>
    <col min="1286" max="1286" width="14" style="4" customWidth="1"/>
    <col min="1287" max="1287" width="16.140625" style="4" customWidth="1"/>
    <col min="1288" max="1288" width="10.7109375" style="4" customWidth="1"/>
    <col min="1289" max="1289" width="11.5703125" style="4" customWidth="1"/>
    <col min="1290" max="1290" width="9.7109375" style="4" customWidth="1"/>
    <col min="1291" max="1291" width="13.28515625" style="4" customWidth="1"/>
    <col min="1292" max="1292" width="10.85546875" style="4" customWidth="1"/>
    <col min="1293" max="1293" width="7.85546875" style="4" customWidth="1"/>
    <col min="1294" max="1294" width="8.42578125" style="4" customWidth="1"/>
    <col min="1295" max="1533" width="11.42578125" style="4"/>
    <col min="1534" max="1534" width="12.28515625" style="4" customWidth="1"/>
    <col min="1535" max="1535" width="17.140625" style="4" bestFit="1" customWidth="1"/>
    <col min="1536" max="1536" width="14.85546875" style="4" customWidth="1"/>
    <col min="1537" max="1537" width="5" style="4" bestFit="1" customWidth="1"/>
    <col min="1538" max="1538" width="11.42578125" style="4" customWidth="1"/>
    <col min="1539" max="1539" width="14.42578125" style="4" customWidth="1"/>
    <col min="1540" max="1540" width="8.28515625" style="4" customWidth="1"/>
    <col min="1541" max="1541" width="9.28515625" style="4" customWidth="1"/>
    <col min="1542" max="1542" width="14" style="4" customWidth="1"/>
    <col min="1543" max="1543" width="16.140625" style="4" customWidth="1"/>
    <col min="1544" max="1544" width="10.7109375" style="4" customWidth="1"/>
    <col min="1545" max="1545" width="11.5703125" style="4" customWidth="1"/>
    <col min="1546" max="1546" width="9.7109375" style="4" customWidth="1"/>
    <col min="1547" max="1547" width="13.28515625" style="4" customWidth="1"/>
    <col min="1548" max="1548" width="10.85546875" style="4" customWidth="1"/>
    <col min="1549" max="1549" width="7.85546875" style="4" customWidth="1"/>
    <col min="1550" max="1550" width="8.42578125" style="4" customWidth="1"/>
    <col min="1551" max="1789" width="11.42578125" style="4"/>
    <col min="1790" max="1790" width="12.28515625" style="4" customWidth="1"/>
    <col min="1791" max="1791" width="17.140625" style="4" bestFit="1" customWidth="1"/>
    <col min="1792" max="1792" width="14.85546875" style="4" customWidth="1"/>
    <col min="1793" max="1793" width="5" style="4" bestFit="1" customWidth="1"/>
    <col min="1794" max="1794" width="11.42578125" style="4" customWidth="1"/>
    <col min="1795" max="1795" width="14.42578125" style="4" customWidth="1"/>
    <col min="1796" max="1796" width="8.28515625" style="4" customWidth="1"/>
    <col min="1797" max="1797" width="9.28515625" style="4" customWidth="1"/>
    <col min="1798" max="1798" width="14" style="4" customWidth="1"/>
    <col min="1799" max="1799" width="16.140625" style="4" customWidth="1"/>
    <col min="1800" max="1800" width="10.7109375" style="4" customWidth="1"/>
    <col min="1801" max="1801" width="11.5703125" style="4" customWidth="1"/>
    <col min="1802" max="1802" width="9.7109375" style="4" customWidth="1"/>
    <col min="1803" max="1803" width="13.28515625" style="4" customWidth="1"/>
    <col min="1804" max="1804" width="10.85546875" style="4" customWidth="1"/>
    <col min="1805" max="1805" width="7.85546875" style="4" customWidth="1"/>
    <col min="1806" max="1806" width="8.42578125" style="4" customWidth="1"/>
    <col min="1807" max="2045" width="11.42578125" style="4"/>
    <col min="2046" max="2046" width="12.28515625" style="4" customWidth="1"/>
    <col min="2047" max="2047" width="17.140625" style="4" bestFit="1" customWidth="1"/>
    <col min="2048" max="2048" width="14.85546875" style="4" customWidth="1"/>
    <col min="2049" max="2049" width="5" style="4" bestFit="1" customWidth="1"/>
    <col min="2050" max="2050" width="11.42578125" style="4" customWidth="1"/>
    <col min="2051" max="2051" width="14.42578125" style="4" customWidth="1"/>
    <col min="2052" max="2052" width="8.28515625" style="4" customWidth="1"/>
    <col min="2053" max="2053" width="9.28515625" style="4" customWidth="1"/>
    <col min="2054" max="2054" width="14" style="4" customWidth="1"/>
    <col min="2055" max="2055" width="16.140625" style="4" customWidth="1"/>
    <col min="2056" max="2056" width="10.7109375" style="4" customWidth="1"/>
    <col min="2057" max="2057" width="11.5703125" style="4" customWidth="1"/>
    <col min="2058" max="2058" width="9.7109375" style="4" customWidth="1"/>
    <col min="2059" max="2059" width="13.28515625" style="4" customWidth="1"/>
    <col min="2060" max="2060" width="10.85546875" style="4" customWidth="1"/>
    <col min="2061" max="2061" width="7.85546875" style="4" customWidth="1"/>
    <col min="2062" max="2062" width="8.42578125" style="4" customWidth="1"/>
    <col min="2063" max="2301" width="11.42578125" style="4"/>
    <col min="2302" max="2302" width="12.28515625" style="4" customWidth="1"/>
    <col min="2303" max="2303" width="17.140625" style="4" bestFit="1" customWidth="1"/>
    <col min="2304" max="2304" width="14.85546875" style="4" customWidth="1"/>
    <col min="2305" max="2305" width="5" style="4" bestFit="1" customWidth="1"/>
    <col min="2306" max="2306" width="11.42578125" style="4" customWidth="1"/>
    <col min="2307" max="2307" width="14.42578125" style="4" customWidth="1"/>
    <col min="2308" max="2308" width="8.28515625" style="4" customWidth="1"/>
    <col min="2309" max="2309" width="9.28515625" style="4" customWidth="1"/>
    <col min="2310" max="2310" width="14" style="4" customWidth="1"/>
    <col min="2311" max="2311" width="16.140625" style="4" customWidth="1"/>
    <col min="2312" max="2312" width="10.7109375" style="4" customWidth="1"/>
    <col min="2313" max="2313" width="11.5703125" style="4" customWidth="1"/>
    <col min="2314" max="2314" width="9.7109375" style="4" customWidth="1"/>
    <col min="2315" max="2315" width="13.28515625" style="4" customWidth="1"/>
    <col min="2316" max="2316" width="10.85546875" style="4" customWidth="1"/>
    <col min="2317" max="2317" width="7.85546875" style="4" customWidth="1"/>
    <col min="2318" max="2318" width="8.42578125" style="4" customWidth="1"/>
    <col min="2319" max="2557" width="11.42578125" style="4"/>
    <col min="2558" max="2558" width="12.28515625" style="4" customWidth="1"/>
    <col min="2559" max="2559" width="17.140625" style="4" bestFit="1" customWidth="1"/>
    <col min="2560" max="2560" width="14.85546875" style="4" customWidth="1"/>
    <col min="2561" max="2561" width="5" style="4" bestFit="1" customWidth="1"/>
    <col min="2562" max="2562" width="11.42578125" style="4" customWidth="1"/>
    <col min="2563" max="2563" width="14.42578125" style="4" customWidth="1"/>
    <col min="2564" max="2564" width="8.28515625" style="4" customWidth="1"/>
    <col min="2565" max="2565" width="9.28515625" style="4" customWidth="1"/>
    <col min="2566" max="2566" width="14" style="4" customWidth="1"/>
    <col min="2567" max="2567" width="16.140625" style="4" customWidth="1"/>
    <col min="2568" max="2568" width="10.7109375" style="4" customWidth="1"/>
    <col min="2569" max="2569" width="11.5703125" style="4" customWidth="1"/>
    <col min="2570" max="2570" width="9.7109375" style="4" customWidth="1"/>
    <col min="2571" max="2571" width="13.28515625" style="4" customWidth="1"/>
    <col min="2572" max="2572" width="10.85546875" style="4" customWidth="1"/>
    <col min="2573" max="2573" width="7.85546875" style="4" customWidth="1"/>
    <col min="2574" max="2574" width="8.42578125" style="4" customWidth="1"/>
    <col min="2575" max="2813" width="11.42578125" style="4"/>
    <col min="2814" max="2814" width="12.28515625" style="4" customWidth="1"/>
    <col min="2815" max="2815" width="17.140625" style="4" bestFit="1" customWidth="1"/>
    <col min="2816" max="2816" width="14.85546875" style="4" customWidth="1"/>
    <col min="2817" max="2817" width="5" style="4" bestFit="1" customWidth="1"/>
    <col min="2818" max="2818" width="11.42578125" style="4" customWidth="1"/>
    <col min="2819" max="2819" width="14.42578125" style="4" customWidth="1"/>
    <col min="2820" max="2820" width="8.28515625" style="4" customWidth="1"/>
    <col min="2821" max="2821" width="9.28515625" style="4" customWidth="1"/>
    <col min="2822" max="2822" width="14" style="4" customWidth="1"/>
    <col min="2823" max="2823" width="16.140625" style="4" customWidth="1"/>
    <col min="2824" max="2824" width="10.7109375" style="4" customWidth="1"/>
    <col min="2825" max="2825" width="11.5703125" style="4" customWidth="1"/>
    <col min="2826" max="2826" width="9.7109375" style="4" customWidth="1"/>
    <col min="2827" max="2827" width="13.28515625" style="4" customWidth="1"/>
    <col min="2828" max="2828" width="10.85546875" style="4" customWidth="1"/>
    <col min="2829" max="2829" width="7.85546875" style="4" customWidth="1"/>
    <col min="2830" max="2830" width="8.42578125" style="4" customWidth="1"/>
    <col min="2831" max="3069" width="11.42578125" style="4"/>
    <col min="3070" max="3070" width="12.28515625" style="4" customWidth="1"/>
    <col min="3071" max="3071" width="17.140625" style="4" bestFit="1" customWidth="1"/>
    <col min="3072" max="3072" width="14.85546875" style="4" customWidth="1"/>
    <col min="3073" max="3073" width="5" style="4" bestFit="1" customWidth="1"/>
    <col min="3074" max="3074" width="11.42578125" style="4" customWidth="1"/>
    <col min="3075" max="3075" width="14.42578125" style="4" customWidth="1"/>
    <col min="3076" max="3076" width="8.28515625" style="4" customWidth="1"/>
    <col min="3077" max="3077" width="9.28515625" style="4" customWidth="1"/>
    <col min="3078" max="3078" width="14" style="4" customWidth="1"/>
    <col min="3079" max="3079" width="16.140625" style="4" customWidth="1"/>
    <col min="3080" max="3080" width="10.7109375" style="4" customWidth="1"/>
    <col min="3081" max="3081" width="11.5703125" style="4" customWidth="1"/>
    <col min="3082" max="3082" width="9.7109375" style="4" customWidth="1"/>
    <col min="3083" max="3083" width="13.28515625" style="4" customWidth="1"/>
    <col min="3084" max="3084" width="10.85546875" style="4" customWidth="1"/>
    <col min="3085" max="3085" width="7.85546875" style="4" customWidth="1"/>
    <col min="3086" max="3086" width="8.42578125" style="4" customWidth="1"/>
    <col min="3087" max="3325" width="11.42578125" style="4"/>
    <col min="3326" max="3326" width="12.28515625" style="4" customWidth="1"/>
    <col min="3327" max="3327" width="17.140625" style="4" bestFit="1" customWidth="1"/>
    <col min="3328" max="3328" width="14.85546875" style="4" customWidth="1"/>
    <col min="3329" max="3329" width="5" style="4" bestFit="1" customWidth="1"/>
    <col min="3330" max="3330" width="11.42578125" style="4" customWidth="1"/>
    <col min="3331" max="3331" width="14.42578125" style="4" customWidth="1"/>
    <col min="3332" max="3332" width="8.28515625" style="4" customWidth="1"/>
    <col min="3333" max="3333" width="9.28515625" style="4" customWidth="1"/>
    <col min="3334" max="3334" width="14" style="4" customWidth="1"/>
    <col min="3335" max="3335" width="16.140625" style="4" customWidth="1"/>
    <col min="3336" max="3336" width="10.7109375" style="4" customWidth="1"/>
    <col min="3337" max="3337" width="11.5703125" style="4" customWidth="1"/>
    <col min="3338" max="3338" width="9.7109375" style="4" customWidth="1"/>
    <col min="3339" max="3339" width="13.28515625" style="4" customWidth="1"/>
    <col min="3340" max="3340" width="10.85546875" style="4" customWidth="1"/>
    <col min="3341" max="3341" width="7.85546875" style="4" customWidth="1"/>
    <col min="3342" max="3342" width="8.42578125" style="4" customWidth="1"/>
    <col min="3343" max="3581" width="11.42578125" style="4"/>
    <col min="3582" max="3582" width="12.28515625" style="4" customWidth="1"/>
    <col min="3583" max="3583" width="17.140625" style="4" bestFit="1" customWidth="1"/>
    <col min="3584" max="3584" width="14.85546875" style="4" customWidth="1"/>
    <col min="3585" max="3585" width="5" style="4" bestFit="1" customWidth="1"/>
    <col min="3586" max="3586" width="11.42578125" style="4" customWidth="1"/>
    <col min="3587" max="3587" width="14.42578125" style="4" customWidth="1"/>
    <col min="3588" max="3588" width="8.28515625" style="4" customWidth="1"/>
    <col min="3589" max="3589" width="9.28515625" style="4" customWidth="1"/>
    <col min="3590" max="3590" width="14" style="4" customWidth="1"/>
    <col min="3591" max="3591" width="16.140625" style="4" customWidth="1"/>
    <col min="3592" max="3592" width="10.7109375" style="4" customWidth="1"/>
    <col min="3593" max="3593" width="11.5703125" style="4" customWidth="1"/>
    <col min="3594" max="3594" width="9.7109375" style="4" customWidth="1"/>
    <col min="3595" max="3595" width="13.28515625" style="4" customWidth="1"/>
    <col min="3596" max="3596" width="10.85546875" style="4" customWidth="1"/>
    <col min="3597" max="3597" width="7.85546875" style="4" customWidth="1"/>
    <col min="3598" max="3598" width="8.42578125" style="4" customWidth="1"/>
    <col min="3599" max="3837" width="11.42578125" style="4"/>
    <col min="3838" max="3838" width="12.28515625" style="4" customWidth="1"/>
    <col min="3839" max="3839" width="17.140625" style="4" bestFit="1" customWidth="1"/>
    <col min="3840" max="3840" width="14.85546875" style="4" customWidth="1"/>
    <col min="3841" max="3841" width="5" style="4" bestFit="1" customWidth="1"/>
    <col min="3842" max="3842" width="11.42578125" style="4" customWidth="1"/>
    <col min="3843" max="3843" width="14.42578125" style="4" customWidth="1"/>
    <col min="3844" max="3844" width="8.28515625" style="4" customWidth="1"/>
    <col min="3845" max="3845" width="9.28515625" style="4" customWidth="1"/>
    <col min="3846" max="3846" width="14" style="4" customWidth="1"/>
    <col min="3847" max="3847" width="16.140625" style="4" customWidth="1"/>
    <col min="3848" max="3848" width="10.7109375" style="4" customWidth="1"/>
    <col min="3849" max="3849" width="11.5703125" style="4" customWidth="1"/>
    <col min="3850" max="3850" width="9.7109375" style="4" customWidth="1"/>
    <col min="3851" max="3851" width="13.28515625" style="4" customWidth="1"/>
    <col min="3852" max="3852" width="10.85546875" style="4" customWidth="1"/>
    <col min="3853" max="3853" width="7.85546875" style="4" customWidth="1"/>
    <col min="3854" max="3854" width="8.42578125" style="4" customWidth="1"/>
    <col min="3855" max="4093" width="11.42578125" style="4"/>
    <col min="4094" max="4094" width="12.28515625" style="4" customWidth="1"/>
    <col min="4095" max="4095" width="17.140625" style="4" bestFit="1" customWidth="1"/>
    <col min="4096" max="4096" width="14.85546875" style="4" customWidth="1"/>
    <col min="4097" max="4097" width="5" style="4" bestFit="1" customWidth="1"/>
    <col min="4098" max="4098" width="11.42578125" style="4" customWidth="1"/>
    <col min="4099" max="4099" width="14.42578125" style="4" customWidth="1"/>
    <col min="4100" max="4100" width="8.28515625" style="4" customWidth="1"/>
    <col min="4101" max="4101" width="9.28515625" style="4" customWidth="1"/>
    <col min="4102" max="4102" width="14" style="4" customWidth="1"/>
    <col min="4103" max="4103" width="16.140625" style="4" customWidth="1"/>
    <col min="4104" max="4104" width="10.7109375" style="4" customWidth="1"/>
    <col min="4105" max="4105" width="11.5703125" style="4" customWidth="1"/>
    <col min="4106" max="4106" width="9.7109375" style="4" customWidth="1"/>
    <col min="4107" max="4107" width="13.28515625" style="4" customWidth="1"/>
    <col min="4108" max="4108" width="10.85546875" style="4" customWidth="1"/>
    <col min="4109" max="4109" width="7.85546875" style="4" customWidth="1"/>
    <col min="4110" max="4110" width="8.42578125" style="4" customWidth="1"/>
    <col min="4111" max="4349" width="11.42578125" style="4"/>
    <col min="4350" max="4350" width="12.28515625" style="4" customWidth="1"/>
    <col min="4351" max="4351" width="17.140625" style="4" bestFit="1" customWidth="1"/>
    <col min="4352" max="4352" width="14.85546875" style="4" customWidth="1"/>
    <col min="4353" max="4353" width="5" style="4" bestFit="1" customWidth="1"/>
    <col min="4354" max="4354" width="11.42578125" style="4" customWidth="1"/>
    <col min="4355" max="4355" width="14.42578125" style="4" customWidth="1"/>
    <col min="4356" max="4356" width="8.28515625" style="4" customWidth="1"/>
    <col min="4357" max="4357" width="9.28515625" style="4" customWidth="1"/>
    <col min="4358" max="4358" width="14" style="4" customWidth="1"/>
    <col min="4359" max="4359" width="16.140625" style="4" customWidth="1"/>
    <col min="4360" max="4360" width="10.7109375" style="4" customWidth="1"/>
    <col min="4361" max="4361" width="11.5703125" style="4" customWidth="1"/>
    <col min="4362" max="4362" width="9.7109375" style="4" customWidth="1"/>
    <col min="4363" max="4363" width="13.28515625" style="4" customWidth="1"/>
    <col min="4364" max="4364" width="10.85546875" style="4" customWidth="1"/>
    <col min="4365" max="4365" width="7.85546875" style="4" customWidth="1"/>
    <col min="4366" max="4366" width="8.42578125" style="4" customWidth="1"/>
    <col min="4367" max="4605" width="11.42578125" style="4"/>
    <col min="4606" max="4606" width="12.28515625" style="4" customWidth="1"/>
    <col min="4607" max="4607" width="17.140625" style="4" bestFit="1" customWidth="1"/>
    <col min="4608" max="4608" width="14.85546875" style="4" customWidth="1"/>
    <col min="4609" max="4609" width="5" style="4" bestFit="1" customWidth="1"/>
    <col min="4610" max="4610" width="11.42578125" style="4" customWidth="1"/>
    <col min="4611" max="4611" width="14.42578125" style="4" customWidth="1"/>
    <col min="4612" max="4612" width="8.28515625" style="4" customWidth="1"/>
    <col min="4613" max="4613" width="9.28515625" style="4" customWidth="1"/>
    <col min="4614" max="4614" width="14" style="4" customWidth="1"/>
    <col min="4615" max="4615" width="16.140625" style="4" customWidth="1"/>
    <col min="4616" max="4616" width="10.7109375" style="4" customWidth="1"/>
    <col min="4617" max="4617" width="11.5703125" style="4" customWidth="1"/>
    <col min="4618" max="4618" width="9.7109375" style="4" customWidth="1"/>
    <col min="4619" max="4619" width="13.28515625" style="4" customWidth="1"/>
    <col min="4620" max="4620" width="10.85546875" style="4" customWidth="1"/>
    <col min="4621" max="4621" width="7.85546875" style="4" customWidth="1"/>
    <col min="4622" max="4622" width="8.42578125" style="4" customWidth="1"/>
    <col min="4623" max="4861" width="11.42578125" style="4"/>
    <col min="4862" max="4862" width="12.28515625" style="4" customWidth="1"/>
    <col min="4863" max="4863" width="17.140625" style="4" bestFit="1" customWidth="1"/>
    <col min="4864" max="4864" width="14.85546875" style="4" customWidth="1"/>
    <col min="4865" max="4865" width="5" style="4" bestFit="1" customWidth="1"/>
    <col min="4866" max="4866" width="11.42578125" style="4" customWidth="1"/>
    <col min="4867" max="4867" width="14.42578125" style="4" customWidth="1"/>
    <col min="4868" max="4868" width="8.28515625" style="4" customWidth="1"/>
    <col min="4869" max="4869" width="9.28515625" style="4" customWidth="1"/>
    <col min="4870" max="4870" width="14" style="4" customWidth="1"/>
    <col min="4871" max="4871" width="16.140625" style="4" customWidth="1"/>
    <col min="4872" max="4872" width="10.7109375" style="4" customWidth="1"/>
    <col min="4873" max="4873" width="11.5703125" style="4" customWidth="1"/>
    <col min="4874" max="4874" width="9.7109375" style="4" customWidth="1"/>
    <col min="4875" max="4875" width="13.28515625" style="4" customWidth="1"/>
    <col min="4876" max="4876" width="10.85546875" style="4" customWidth="1"/>
    <col min="4877" max="4877" width="7.85546875" style="4" customWidth="1"/>
    <col min="4878" max="4878" width="8.42578125" style="4" customWidth="1"/>
    <col min="4879" max="5117" width="11.42578125" style="4"/>
    <col min="5118" max="5118" width="12.28515625" style="4" customWidth="1"/>
    <col min="5119" max="5119" width="17.140625" style="4" bestFit="1" customWidth="1"/>
    <col min="5120" max="5120" width="14.85546875" style="4" customWidth="1"/>
    <col min="5121" max="5121" width="5" style="4" bestFit="1" customWidth="1"/>
    <col min="5122" max="5122" width="11.42578125" style="4" customWidth="1"/>
    <col min="5123" max="5123" width="14.42578125" style="4" customWidth="1"/>
    <col min="5124" max="5124" width="8.28515625" style="4" customWidth="1"/>
    <col min="5125" max="5125" width="9.28515625" style="4" customWidth="1"/>
    <col min="5126" max="5126" width="14" style="4" customWidth="1"/>
    <col min="5127" max="5127" width="16.140625" style="4" customWidth="1"/>
    <col min="5128" max="5128" width="10.7109375" style="4" customWidth="1"/>
    <col min="5129" max="5129" width="11.5703125" style="4" customWidth="1"/>
    <col min="5130" max="5130" width="9.7109375" style="4" customWidth="1"/>
    <col min="5131" max="5131" width="13.28515625" style="4" customWidth="1"/>
    <col min="5132" max="5132" width="10.85546875" style="4" customWidth="1"/>
    <col min="5133" max="5133" width="7.85546875" style="4" customWidth="1"/>
    <col min="5134" max="5134" width="8.42578125" style="4" customWidth="1"/>
    <col min="5135" max="5373" width="11.42578125" style="4"/>
    <col min="5374" max="5374" width="12.28515625" style="4" customWidth="1"/>
    <col min="5375" max="5375" width="17.140625" style="4" bestFit="1" customWidth="1"/>
    <col min="5376" max="5376" width="14.85546875" style="4" customWidth="1"/>
    <col min="5377" max="5377" width="5" style="4" bestFit="1" customWidth="1"/>
    <col min="5378" max="5378" width="11.42578125" style="4" customWidth="1"/>
    <col min="5379" max="5379" width="14.42578125" style="4" customWidth="1"/>
    <col min="5380" max="5380" width="8.28515625" style="4" customWidth="1"/>
    <col min="5381" max="5381" width="9.28515625" style="4" customWidth="1"/>
    <col min="5382" max="5382" width="14" style="4" customWidth="1"/>
    <col min="5383" max="5383" width="16.140625" style="4" customWidth="1"/>
    <col min="5384" max="5384" width="10.7109375" style="4" customWidth="1"/>
    <col min="5385" max="5385" width="11.5703125" style="4" customWidth="1"/>
    <col min="5386" max="5386" width="9.7109375" style="4" customWidth="1"/>
    <col min="5387" max="5387" width="13.28515625" style="4" customWidth="1"/>
    <col min="5388" max="5388" width="10.85546875" style="4" customWidth="1"/>
    <col min="5389" max="5389" width="7.85546875" style="4" customWidth="1"/>
    <col min="5390" max="5390" width="8.42578125" style="4" customWidth="1"/>
    <col min="5391" max="5629" width="11.42578125" style="4"/>
    <col min="5630" max="5630" width="12.28515625" style="4" customWidth="1"/>
    <col min="5631" max="5631" width="17.140625" style="4" bestFit="1" customWidth="1"/>
    <col min="5632" max="5632" width="14.85546875" style="4" customWidth="1"/>
    <col min="5633" max="5633" width="5" style="4" bestFit="1" customWidth="1"/>
    <col min="5634" max="5634" width="11.42578125" style="4" customWidth="1"/>
    <col min="5635" max="5635" width="14.42578125" style="4" customWidth="1"/>
    <col min="5636" max="5636" width="8.28515625" style="4" customWidth="1"/>
    <col min="5637" max="5637" width="9.28515625" style="4" customWidth="1"/>
    <col min="5638" max="5638" width="14" style="4" customWidth="1"/>
    <col min="5639" max="5639" width="16.140625" style="4" customWidth="1"/>
    <col min="5640" max="5640" width="10.7109375" style="4" customWidth="1"/>
    <col min="5641" max="5641" width="11.5703125" style="4" customWidth="1"/>
    <col min="5642" max="5642" width="9.7109375" style="4" customWidth="1"/>
    <col min="5643" max="5643" width="13.28515625" style="4" customWidth="1"/>
    <col min="5644" max="5644" width="10.85546875" style="4" customWidth="1"/>
    <col min="5645" max="5645" width="7.85546875" style="4" customWidth="1"/>
    <col min="5646" max="5646" width="8.42578125" style="4" customWidth="1"/>
    <col min="5647" max="5885" width="11.42578125" style="4"/>
    <col min="5886" max="5886" width="12.28515625" style="4" customWidth="1"/>
    <col min="5887" max="5887" width="17.140625" style="4" bestFit="1" customWidth="1"/>
    <col min="5888" max="5888" width="14.85546875" style="4" customWidth="1"/>
    <col min="5889" max="5889" width="5" style="4" bestFit="1" customWidth="1"/>
    <col min="5890" max="5890" width="11.42578125" style="4" customWidth="1"/>
    <col min="5891" max="5891" width="14.42578125" style="4" customWidth="1"/>
    <col min="5892" max="5892" width="8.28515625" style="4" customWidth="1"/>
    <col min="5893" max="5893" width="9.28515625" style="4" customWidth="1"/>
    <col min="5894" max="5894" width="14" style="4" customWidth="1"/>
    <col min="5895" max="5895" width="16.140625" style="4" customWidth="1"/>
    <col min="5896" max="5896" width="10.7109375" style="4" customWidth="1"/>
    <col min="5897" max="5897" width="11.5703125" style="4" customWidth="1"/>
    <col min="5898" max="5898" width="9.7109375" style="4" customWidth="1"/>
    <col min="5899" max="5899" width="13.28515625" style="4" customWidth="1"/>
    <col min="5900" max="5900" width="10.85546875" style="4" customWidth="1"/>
    <col min="5901" max="5901" width="7.85546875" style="4" customWidth="1"/>
    <col min="5902" max="5902" width="8.42578125" style="4" customWidth="1"/>
    <col min="5903" max="6141" width="11.42578125" style="4"/>
    <col min="6142" max="6142" width="12.28515625" style="4" customWidth="1"/>
    <col min="6143" max="6143" width="17.140625" style="4" bestFit="1" customWidth="1"/>
    <col min="6144" max="6144" width="14.85546875" style="4" customWidth="1"/>
    <col min="6145" max="6145" width="5" style="4" bestFit="1" customWidth="1"/>
    <col min="6146" max="6146" width="11.42578125" style="4" customWidth="1"/>
    <col min="6147" max="6147" width="14.42578125" style="4" customWidth="1"/>
    <col min="6148" max="6148" width="8.28515625" style="4" customWidth="1"/>
    <col min="6149" max="6149" width="9.28515625" style="4" customWidth="1"/>
    <col min="6150" max="6150" width="14" style="4" customWidth="1"/>
    <col min="6151" max="6151" width="16.140625" style="4" customWidth="1"/>
    <col min="6152" max="6152" width="10.7109375" style="4" customWidth="1"/>
    <col min="6153" max="6153" width="11.5703125" style="4" customWidth="1"/>
    <col min="6154" max="6154" width="9.7109375" style="4" customWidth="1"/>
    <col min="6155" max="6155" width="13.28515625" style="4" customWidth="1"/>
    <col min="6156" max="6156" width="10.85546875" style="4" customWidth="1"/>
    <col min="6157" max="6157" width="7.85546875" style="4" customWidth="1"/>
    <col min="6158" max="6158" width="8.42578125" style="4" customWidth="1"/>
    <col min="6159" max="6397" width="11.42578125" style="4"/>
    <col min="6398" max="6398" width="12.28515625" style="4" customWidth="1"/>
    <col min="6399" max="6399" width="17.140625" style="4" bestFit="1" customWidth="1"/>
    <col min="6400" max="6400" width="14.85546875" style="4" customWidth="1"/>
    <col min="6401" max="6401" width="5" style="4" bestFit="1" customWidth="1"/>
    <col min="6402" max="6402" width="11.42578125" style="4" customWidth="1"/>
    <col min="6403" max="6403" width="14.42578125" style="4" customWidth="1"/>
    <col min="6404" max="6404" width="8.28515625" style="4" customWidth="1"/>
    <col min="6405" max="6405" width="9.28515625" style="4" customWidth="1"/>
    <col min="6406" max="6406" width="14" style="4" customWidth="1"/>
    <col min="6407" max="6407" width="16.140625" style="4" customWidth="1"/>
    <col min="6408" max="6408" width="10.7109375" style="4" customWidth="1"/>
    <col min="6409" max="6409" width="11.5703125" style="4" customWidth="1"/>
    <col min="6410" max="6410" width="9.7109375" style="4" customWidth="1"/>
    <col min="6411" max="6411" width="13.28515625" style="4" customWidth="1"/>
    <col min="6412" max="6412" width="10.85546875" style="4" customWidth="1"/>
    <col min="6413" max="6413" width="7.85546875" style="4" customWidth="1"/>
    <col min="6414" max="6414" width="8.42578125" style="4" customWidth="1"/>
    <col min="6415" max="6653" width="11.42578125" style="4"/>
    <col min="6654" max="6654" width="12.28515625" style="4" customWidth="1"/>
    <col min="6655" max="6655" width="17.140625" style="4" bestFit="1" customWidth="1"/>
    <col min="6656" max="6656" width="14.85546875" style="4" customWidth="1"/>
    <col min="6657" max="6657" width="5" style="4" bestFit="1" customWidth="1"/>
    <col min="6658" max="6658" width="11.42578125" style="4" customWidth="1"/>
    <col min="6659" max="6659" width="14.42578125" style="4" customWidth="1"/>
    <col min="6660" max="6660" width="8.28515625" style="4" customWidth="1"/>
    <col min="6661" max="6661" width="9.28515625" style="4" customWidth="1"/>
    <col min="6662" max="6662" width="14" style="4" customWidth="1"/>
    <col min="6663" max="6663" width="16.140625" style="4" customWidth="1"/>
    <col min="6664" max="6664" width="10.7109375" style="4" customWidth="1"/>
    <col min="6665" max="6665" width="11.5703125" style="4" customWidth="1"/>
    <col min="6666" max="6666" width="9.7109375" style="4" customWidth="1"/>
    <col min="6667" max="6667" width="13.28515625" style="4" customWidth="1"/>
    <col min="6668" max="6668" width="10.85546875" style="4" customWidth="1"/>
    <col min="6669" max="6669" width="7.85546875" style="4" customWidth="1"/>
    <col min="6670" max="6670" width="8.42578125" style="4" customWidth="1"/>
    <col min="6671" max="6909" width="11.42578125" style="4"/>
    <col min="6910" max="6910" width="12.28515625" style="4" customWidth="1"/>
    <col min="6911" max="6911" width="17.140625" style="4" bestFit="1" customWidth="1"/>
    <col min="6912" max="6912" width="14.85546875" style="4" customWidth="1"/>
    <col min="6913" max="6913" width="5" style="4" bestFit="1" customWidth="1"/>
    <col min="6914" max="6914" width="11.42578125" style="4" customWidth="1"/>
    <col min="6915" max="6915" width="14.42578125" style="4" customWidth="1"/>
    <col min="6916" max="6916" width="8.28515625" style="4" customWidth="1"/>
    <col min="6917" max="6917" width="9.28515625" style="4" customWidth="1"/>
    <col min="6918" max="6918" width="14" style="4" customWidth="1"/>
    <col min="6919" max="6919" width="16.140625" style="4" customWidth="1"/>
    <col min="6920" max="6920" width="10.7109375" style="4" customWidth="1"/>
    <col min="6921" max="6921" width="11.5703125" style="4" customWidth="1"/>
    <col min="6922" max="6922" width="9.7109375" style="4" customWidth="1"/>
    <col min="6923" max="6923" width="13.28515625" style="4" customWidth="1"/>
    <col min="6924" max="6924" width="10.85546875" style="4" customWidth="1"/>
    <col min="6925" max="6925" width="7.85546875" style="4" customWidth="1"/>
    <col min="6926" max="6926" width="8.42578125" style="4" customWidth="1"/>
    <col min="6927" max="7165" width="11.42578125" style="4"/>
    <col min="7166" max="7166" width="12.28515625" style="4" customWidth="1"/>
    <col min="7167" max="7167" width="17.140625" style="4" bestFit="1" customWidth="1"/>
    <col min="7168" max="7168" width="14.85546875" style="4" customWidth="1"/>
    <col min="7169" max="7169" width="5" style="4" bestFit="1" customWidth="1"/>
    <col min="7170" max="7170" width="11.42578125" style="4" customWidth="1"/>
    <col min="7171" max="7171" width="14.42578125" style="4" customWidth="1"/>
    <col min="7172" max="7172" width="8.28515625" style="4" customWidth="1"/>
    <col min="7173" max="7173" width="9.28515625" style="4" customWidth="1"/>
    <col min="7174" max="7174" width="14" style="4" customWidth="1"/>
    <col min="7175" max="7175" width="16.140625" style="4" customWidth="1"/>
    <col min="7176" max="7176" width="10.7109375" style="4" customWidth="1"/>
    <col min="7177" max="7177" width="11.5703125" style="4" customWidth="1"/>
    <col min="7178" max="7178" width="9.7109375" style="4" customWidth="1"/>
    <col min="7179" max="7179" width="13.28515625" style="4" customWidth="1"/>
    <col min="7180" max="7180" width="10.85546875" style="4" customWidth="1"/>
    <col min="7181" max="7181" width="7.85546875" style="4" customWidth="1"/>
    <col min="7182" max="7182" width="8.42578125" style="4" customWidth="1"/>
    <col min="7183" max="7421" width="11.42578125" style="4"/>
    <col min="7422" max="7422" width="12.28515625" style="4" customWidth="1"/>
    <col min="7423" max="7423" width="17.140625" style="4" bestFit="1" customWidth="1"/>
    <col min="7424" max="7424" width="14.85546875" style="4" customWidth="1"/>
    <col min="7425" max="7425" width="5" style="4" bestFit="1" customWidth="1"/>
    <col min="7426" max="7426" width="11.42578125" style="4" customWidth="1"/>
    <col min="7427" max="7427" width="14.42578125" style="4" customWidth="1"/>
    <col min="7428" max="7428" width="8.28515625" style="4" customWidth="1"/>
    <col min="7429" max="7429" width="9.28515625" style="4" customWidth="1"/>
    <col min="7430" max="7430" width="14" style="4" customWidth="1"/>
    <col min="7431" max="7431" width="16.140625" style="4" customWidth="1"/>
    <col min="7432" max="7432" width="10.7109375" style="4" customWidth="1"/>
    <col min="7433" max="7433" width="11.5703125" style="4" customWidth="1"/>
    <col min="7434" max="7434" width="9.7109375" style="4" customWidth="1"/>
    <col min="7435" max="7435" width="13.28515625" style="4" customWidth="1"/>
    <col min="7436" max="7436" width="10.85546875" style="4" customWidth="1"/>
    <col min="7437" max="7437" width="7.85546875" style="4" customWidth="1"/>
    <col min="7438" max="7438" width="8.42578125" style="4" customWidth="1"/>
    <col min="7439" max="7677" width="11.42578125" style="4"/>
    <col min="7678" max="7678" width="12.28515625" style="4" customWidth="1"/>
    <col min="7679" max="7679" width="17.140625" style="4" bestFit="1" customWidth="1"/>
    <col min="7680" max="7680" width="14.85546875" style="4" customWidth="1"/>
    <col min="7681" max="7681" width="5" style="4" bestFit="1" customWidth="1"/>
    <col min="7682" max="7682" width="11.42578125" style="4" customWidth="1"/>
    <col min="7683" max="7683" width="14.42578125" style="4" customWidth="1"/>
    <col min="7684" max="7684" width="8.28515625" style="4" customWidth="1"/>
    <col min="7685" max="7685" width="9.28515625" style="4" customWidth="1"/>
    <col min="7686" max="7686" width="14" style="4" customWidth="1"/>
    <col min="7687" max="7687" width="16.140625" style="4" customWidth="1"/>
    <col min="7688" max="7688" width="10.7109375" style="4" customWidth="1"/>
    <col min="7689" max="7689" width="11.5703125" style="4" customWidth="1"/>
    <col min="7690" max="7690" width="9.7109375" style="4" customWidth="1"/>
    <col min="7691" max="7691" width="13.28515625" style="4" customWidth="1"/>
    <col min="7692" max="7692" width="10.85546875" style="4" customWidth="1"/>
    <col min="7693" max="7693" width="7.85546875" style="4" customWidth="1"/>
    <col min="7694" max="7694" width="8.42578125" style="4" customWidth="1"/>
    <col min="7695" max="7933" width="11.42578125" style="4"/>
    <col min="7934" max="7934" width="12.28515625" style="4" customWidth="1"/>
    <col min="7935" max="7935" width="17.140625" style="4" bestFit="1" customWidth="1"/>
    <col min="7936" max="7936" width="14.85546875" style="4" customWidth="1"/>
    <col min="7937" max="7937" width="5" style="4" bestFit="1" customWidth="1"/>
    <col min="7938" max="7938" width="11.42578125" style="4" customWidth="1"/>
    <col min="7939" max="7939" width="14.42578125" style="4" customWidth="1"/>
    <col min="7940" max="7940" width="8.28515625" style="4" customWidth="1"/>
    <col min="7941" max="7941" width="9.28515625" style="4" customWidth="1"/>
    <col min="7942" max="7942" width="14" style="4" customWidth="1"/>
    <col min="7943" max="7943" width="16.140625" style="4" customWidth="1"/>
    <col min="7944" max="7944" width="10.7109375" style="4" customWidth="1"/>
    <col min="7945" max="7945" width="11.5703125" style="4" customWidth="1"/>
    <col min="7946" max="7946" width="9.7109375" style="4" customWidth="1"/>
    <col min="7947" max="7947" width="13.28515625" style="4" customWidth="1"/>
    <col min="7948" max="7948" width="10.85546875" style="4" customWidth="1"/>
    <col min="7949" max="7949" width="7.85546875" style="4" customWidth="1"/>
    <col min="7950" max="7950" width="8.42578125" style="4" customWidth="1"/>
    <col min="7951" max="8189" width="11.42578125" style="4"/>
    <col min="8190" max="8190" width="12.28515625" style="4" customWidth="1"/>
    <col min="8191" max="8191" width="17.140625" style="4" bestFit="1" customWidth="1"/>
    <col min="8192" max="8192" width="14.85546875" style="4" customWidth="1"/>
    <col min="8193" max="8193" width="5" style="4" bestFit="1" customWidth="1"/>
    <col min="8194" max="8194" width="11.42578125" style="4" customWidth="1"/>
    <col min="8195" max="8195" width="14.42578125" style="4" customWidth="1"/>
    <col min="8196" max="8196" width="8.28515625" style="4" customWidth="1"/>
    <col min="8197" max="8197" width="9.28515625" style="4" customWidth="1"/>
    <col min="8198" max="8198" width="14" style="4" customWidth="1"/>
    <col min="8199" max="8199" width="16.140625" style="4" customWidth="1"/>
    <col min="8200" max="8200" width="10.7109375" style="4" customWidth="1"/>
    <col min="8201" max="8201" width="11.5703125" style="4" customWidth="1"/>
    <col min="8202" max="8202" width="9.7109375" style="4" customWidth="1"/>
    <col min="8203" max="8203" width="13.28515625" style="4" customWidth="1"/>
    <col min="8204" max="8204" width="10.85546875" style="4" customWidth="1"/>
    <col min="8205" max="8205" width="7.85546875" style="4" customWidth="1"/>
    <col min="8206" max="8206" width="8.42578125" style="4" customWidth="1"/>
    <col min="8207" max="8445" width="11.42578125" style="4"/>
    <col min="8446" max="8446" width="12.28515625" style="4" customWidth="1"/>
    <col min="8447" max="8447" width="17.140625" style="4" bestFit="1" customWidth="1"/>
    <col min="8448" max="8448" width="14.85546875" style="4" customWidth="1"/>
    <col min="8449" max="8449" width="5" style="4" bestFit="1" customWidth="1"/>
    <col min="8450" max="8450" width="11.42578125" style="4" customWidth="1"/>
    <col min="8451" max="8451" width="14.42578125" style="4" customWidth="1"/>
    <col min="8452" max="8452" width="8.28515625" style="4" customWidth="1"/>
    <col min="8453" max="8453" width="9.28515625" style="4" customWidth="1"/>
    <col min="8454" max="8454" width="14" style="4" customWidth="1"/>
    <col min="8455" max="8455" width="16.140625" style="4" customWidth="1"/>
    <col min="8456" max="8456" width="10.7109375" style="4" customWidth="1"/>
    <col min="8457" max="8457" width="11.5703125" style="4" customWidth="1"/>
    <col min="8458" max="8458" width="9.7109375" style="4" customWidth="1"/>
    <col min="8459" max="8459" width="13.28515625" style="4" customWidth="1"/>
    <col min="8460" max="8460" width="10.85546875" style="4" customWidth="1"/>
    <col min="8461" max="8461" width="7.85546875" style="4" customWidth="1"/>
    <col min="8462" max="8462" width="8.42578125" style="4" customWidth="1"/>
    <col min="8463" max="8701" width="11.42578125" style="4"/>
    <col min="8702" max="8702" width="12.28515625" style="4" customWidth="1"/>
    <col min="8703" max="8703" width="17.140625" style="4" bestFit="1" customWidth="1"/>
    <col min="8704" max="8704" width="14.85546875" style="4" customWidth="1"/>
    <col min="8705" max="8705" width="5" style="4" bestFit="1" customWidth="1"/>
    <col min="8706" max="8706" width="11.42578125" style="4" customWidth="1"/>
    <col min="8707" max="8707" width="14.42578125" style="4" customWidth="1"/>
    <col min="8708" max="8708" width="8.28515625" style="4" customWidth="1"/>
    <col min="8709" max="8709" width="9.28515625" style="4" customWidth="1"/>
    <col min="8710" max="8710" width="14" style="4" customWidth="1"/>
    <col min="8711" max="8711" width="16.140625" style="4" customWidth="1"/>
    <col min="8712" max="8712" width="10.7109375" style="4" customWidth="1"/>
    <col min="8713" max="8713" width="11.5703125" style="4" customWidth="1"/>
    <col min="8714" max="8714" width="9.7109375" style="4" customWidth="1"/>
    <col min="8715" max="8715" width="13.28515625" style="4" customWidth="1"/>
    <col min="8716" max="8716" width="10.85546875" style="4" customWidth="1"/>
    <col min="8717" max="8717" width="7.85546875" style="4" customWidth="1"/>
    <col min="8718" max="8718" width="8.42578125" style="4" customWidth="1"/>
    <col min="8719" max="8957" width="11.42578125" style="4"/>
    <col min="8958" max="8958" width="12.28515625" style="4" customWidth="1"/>
    <col min="8959" max="8959" width="17.140625" style="4" bestFit="1" customWidth="1"/>
    <col min="8960" max="8960" width="14.85546875" style="4" customWidth="1"/>
    <col min="8961" max="8961" width="5" style="4" bestFit="1" customWidth="1"/>
    <col min="8962" max="8962" width="11.42578125" style="4" customWidth="1"/>
    <col min="8963" max="8963" width="14.42578125" style="4" customWidth="1"/>
    <col min="8964" max="8964" width="8.28515625" style="4" customWidth="1"/>
    <col min="8965" max="8965" width="9.28515625" style="4" customWidth="1"/>
    <col min="8966" max="8966" width="14" style="4" customWidth="1"/>
    <col min="8967" max="8967" width="16.140625" style="4" customWidth="1"/>
    <col min="8968" max="8968" width="10.7109375" style="4" customWidth="1"/>
    <col min="8969" max="8969" width="11.5703125" style="4" customWidth="1"/>
    <col min="8970" max="8970" width="9.7109375" style="4" customWidth="1"/>
    <col min="8971" max="8971" width="13.28515625" style="4" customWidth="1"/>
    <col min="8972" max="8972" width="10.85546875" style="4" customWidth="1"/>
    <col min="8973" max="8973" width="7.85546875" style="4" customWidth="1"/>
    <col min="8974" max="8974" width="8.42578125" style="4" customWidth="1"/>
    <col min="8975" max="9213" width="11.42578125" style="4"/>
    <col min="9214" max="9214" width="12.28515625" style="4" customWidth="1"/>
    <col min="9215" max="9215" width="17.140625" style="4" bestFit="1" customWidth="1"/>
    <col min="9216" max="9216" width="14.85546875" style="4" customWidth="1"/>
    <col min="9217" max="9217" width="5" style="4" bestFit="1" customWidth="1"/>
    <col min="9218" max="9218" width="11.42578125" style="4" customWidth="1"/>
    <col min="9219" max="9219" width="14.42578125" style="4" customWidth="1"/>
    <col min="9220" max="9220" width="8.28515625" style="4" customWidth="1"/>
    <col min="9221" max="9221" width="9.28515625" style="4" customWidth="1"/>
    <col min="9222" max="9222" width="14" style="4" customWidth="1"/>
    <col min="9223" max="9223" width="16.140625" style="4" customWidth="1"/>
    <col min="9224" max="9224" width="10.7109375" style="4" customWidth="1"/>
    <col min="9225" max="9225" width="11.5703125" style="4" customWidth="1"/>
    <col min="9226" max="9226" width="9.7109375" style="4" customWidth="1"/>
    <col min="9227" max="9227" width="13.28515625" style="4" customWidth="1"/>
    <col min="9228" max="9228" width="10.85546875" style="4" customWidth="1"/>
    <col min="9229" max="9229" width="7.85546875" style="4" customWidth="1"/>
    <col min="9230" max="9230" width="8.42578125" style="4" customWidth="1"/>
    <col min="9231" max="9469" width="11.42578125" style="4"/>
    <col min="9470" max="9470" width="12.28515625" style="4" customWidth="1"/>
    <col min="9471" max="9471" width="17.140625" style="4" bestFit="1" customWidth="1"/>
    <col min="9472" max="9472" width="14.85546875" style="4" customWidth="1"/>
    <col min="9473" max="9473" width="5" style="4" bestFit="1" customWidth="1"/>
    <col min="9474" max="9474" width="11.42578125" style="4" customWidth="1"/>
    <col min="9475" max="9475" width="14.42578125" style="4" customWidth="1"/>
    <col min="9476" max="9476" width="8.28515625" style="4" customWidth="1"/>
    <col min="9477" max="9477" width="9.28515625" style="4" customWidth="1"/>
    <col min="9478" max="9478" width="14" style="4" customWidth="1"/>
    <col min="9479" max="9479" width="16.140625" style="4" customWidth="1"/>
    <col min="9480" max="9480" width="10.7109375" style="4" customWidth="1"/>
    <col min="9481" max="9481" width="11.5703125" style="4" customWidth="1"/>
    <col min="9482" max="9482" width="9.7109375" style="4" customWidth="1"/>
    <col min="9483" max="9483" width="13.28515625" style="4" customWidth="1"/>
    <col min="9484" max="9484" width="10.85546875" style="4" customWidth="1"/>
    <col min="9485" max="9485" width="7.85546875" style="4" customWidth="1"/>
    <col min="9486" max="9486" width="8.42578125" style="4" customWidth="1"/>
    <col min="9487" max="9725" width="11.42578125" style="4"/>
    <col min="9726" max="9726" width="12.28515625" style="4" customWidth="1"/>
    <col min="9727" max="9727" width="17.140625" style="4" bestFit="1" customWidth="1"/>
    <col min="9728" max="9728" width="14.85546875" style="4" customWidth="1"/>
    <col min="9729" max="9729" width="5" style="4" bestFit="1" customWidth="1"/>
    <col min="9730" max="9730" width="11.42578125" style="4" customWidth="1"/>
    <col min="9731" max="9731" width="14.42578125" style="4" customWidth="1"/>
    <col min="9732" max="9732" width="8.28515625" style="4" customWidth="1"/>
    <col min="9733" max="9733" width="9.28515625" style="4" customWidth="1"/>
    <col min="9734" max="9734" width="14" style="4" customWidth="1"/>
    <col min="9735" max="9735" width="16.140625" style="4" customWidth="1"/>
    <col min="9736" max="9736" width="10.7109375" style="4" customWidth="1"/>
    <col min="9737" max="9737" width="11.5703125" style="4" customWidth="1"/>
    <col min="9738" max="9738" width="9.7109375" style="4" customWidth="1"/>
    <col min="9739" max="9739" width="13.28515625" style="4" customWidth="1"/>
    <col min="9740" max="9740" width="10.85546875" style="4" customWidth="1"/>
    <col min="9741" max="9741" width="7.85546875" style="4" customWidth="1"/>
    <col min="9742" max="9742" width="8.42578125" style="4" customWidth="1"/>
    <col min="9743" max="9981" width="11.42578125" style="4"/>
    <col min="9982" max="9982" width="12.28515625" style="4" customWidth="1"/>
    <col min="9983" max="9983" width="17.140625" style="4" bestFit="1" customWidth="1"/>
    <col min="9984" max="9984" width="14.85546875" style="4" customWidth="1"/>
    <col min="9985" max="9985" width="5" style="4" bestFit="1" customWidth="1"/>
    <col min="9986" max="9986" width="11.42578125" style="4" customWidth="1"/>
    <col min="9987" max="9987" width="14.42578125" style="4" customWidth="1"/>
    <col min="9988" max="9988" width="8.28515625" style="4" customWidth="1"/>
    <col min="9989" max="9989" width="9.28515625" style="4" customWidth="1"/>
    <col min="9990" max="9990" width="14" style="4" customWidth="1"/>
    <col min="9991" max="9991" width="16.140625" style="4" customWidth="1"/>
    <col min="9992" max="9992" width="10.7109375" style="4" customWidth="1"/>
    <col min="9993" max="9993" width="11.5703125" style="4" customWidth="1"/>
    <col min="9994" max="9994" width="9.7109375" style="4" customWidth="1"/>
    <col min="9995" max="9995" width="13.28515625" style="4" customWidth="1"/>
    <col min="9996" max="9996" width="10.85546875" style="4" customWidth="1"/>
    <col min="9997" max="9997" width="7.85546875" style="4" customWidth="1"/>
    <col min="9998" max="9998" width="8.42578125" style="4" customWidth="1"/>
    <col min="9999" max="10237" width="11.42578125" style="4"/>
    <col min="10238" max="10238" width="12.28515625" style="4" customWidth="1"/>
    <col min="10239" max="10239" width="17.140625" style="4" bestFit="1" customWidth="1"/>
    <col min="10240" max="10240" width="14.85546875" style="4" customWidth="1"/>
    <col min="10241" max="10241" width="5" style="4" bestFit="1" customWidth="1"/>
    <col min="10242" max="10242" width="11.42578125" style="4" customWidth="1"/>
    <col min="10243" max="10243" width="14.42578125" style="4" customWidth="1"/>
    <col min="10244" max="10244" width="8.28515625" style="4" customWidth="1"/>
    <col min="10245" max="10245" width="9.28515625" style="4" customWidth="1"/>
    <col min="10246" max="10246" width="14" style="4" customWidth="1"/>
    <col min="10247" max="10247" width="16.140625" style="4" customWidth="1"/>
    <col min="10248" max="10248" width="10.7109375" style="4" customWidth="1"/>
    <col min="10249" max="10249" width="11.5703125" style="4" customWidth="1"/>
    <col min="10250" max="10250" width="9.7109375" style="4" customWidth="1"/>
    <col min="10251" max="10251" width="13.28515625" style="4" customWidth="1"/>
    <col min="10252" max="10252" width="10.85546875" style="4" customWidth="1"/>
    <col min="10253" max="10253" width="7.85546875" style="4" customWidth="1"/>
    <col min="10254" max="10254" width="8.42578125" style="4" customWidth="1"/>
    <col min="10255" max="10493" width="11.42578125" style="4"/>
    <col min="10494" max="10494" width="12.28515625" style="4" customWidth="1"/>
    <col min="10495" max="10495" width="17.140625" style="4" bestFit="1" customWidth="1"/>
    <col min="10496" max="10496" width="14.85546875" style="4" customWidth="1"/>
    <col min="10497" max="10497" width="5" style="4" bestFit="1" customWidth="1"/>
    <col min="10498" max="10498" width="11.42578125" style="4" customWidth="1"/>
    <col min="10499" max="10499" width="14.42578125" style="4" customWidth="1"/>
    <col min="10500" max="10500" width="8.28515625" style="4" customWidth="1"/>
    <col min="10501" max="10501" width="9.28515625" style="4" customWidth="1"/>
    <col min="10502" max="10502" width="14" style="4" customWidth="1"/>
    <col min="10503" max="10503" width="16.140625" style="4" customWidth="1"/>
    <col min="10504" max="10504" width="10.7109375" style="4" customWidth="1"/>
    <col min="10505" max="10505" width="11.5703125" style="4" customWidth="1"/>
    <col min="10506" max="10506" width="9.7109375" style="4" customWidth="1"/>
    <col min="10507" max="10507" width="13.28515625" style="4" customWidth="1"/>
    <col min="10508" max="10508" width="10.85546875" style="4" customWidth="1"/>
    <col min="10509" max="10509" width="7.85546875" style="4" customWidth="1"/>
    <col min="10510" max="10510" width="8.42578125" style="4" customWidth="1"/>
    <col min="10511" max="10749" width="11.42578125" style="4"/>
    <col min="10750" max="10750" width="12.28515625" style="4" customWidth="1"/>
    <col min="10751" max="10751" width="17.140625" style="4" bestFit="1" customWidth="1"/>
    <col min="10752" max="10752" width="14.85546875" style="4" customWidth="1"/>
    <col min="10753" max="10753" width="5" style="4" bestFit="1" customWidth="1"/>
    <col min="10754" max="10754" width="11.42578125" style="4" customWidth="1"/>
    <col min="10755" max="10755" width="14.42578125" style="4" customWidth="1"/>
    <col min="10756" max="10756" width="8.28515625" style="4" customWidth="1"/>
    <col min="10757" max="10757" width="9.28515625" style="4" customWidth="1"/>
    <col min="10758" max="10758" width="14" style="4" customWidth="1"/>
    <col min="10759" max="10759" width="16.140625" style="4" customWidth="1"/>
    <col min="10760" max="10760" width="10.7109375" style="4" customWidth="1"/>
    <col min="10761" max="10761" width="11.5703125" style="4" customWidth="1"/>
    <col min="10762" max="10762" width="9.7109375" style="4" customWidth="1"/>
    <col min="10763" max="10763" width="13.28515625" style="4" customWidth="1"/>
    <col min="10764" max="10764" width="10.85546875" style="4" customWidth="1"/>
    <col min="10765" max="10765" width="7.85546875" style="4" customWidth="1"/>
    <col min="10766" max="10766" width="8.42578125" style="4" customWidth="1"/>
    <col min="10767" max="11005" width="11.42578125" style="4"/>
    <col min="11006" max="11006" width="12.28515625" style="4" customWidth="1"/>
    <col min="11007" max="11007" width="17.140625" style="4" bestFit="1" customWidth="1"/>
    <col min="11008" max="11008" width="14.85546875" style="4" customWidth="1"/>
    <col min="11009" max="11009" width="5" style="4" bestFit="1" customWidth="1"/>
    <col min="11010" max="11010" width="11.42578125" style="4" customWidth="1"/>
    <col min="11011" max="11011" width="14.42578125" style="4" customWidth="1"/>
    <col min="11012" max="11012" width="8.28515625" style="4" customWidth="1"/>
    <col min="11013" max="11013" width="9.28515625" style="4" customWidth="1"/>
    <col min="11014" max="11014" width="14" style="4" customWidth="1"/>
    <col min="11015" max="11015" width="16.140625" style="4" customWidth="1"/>
    <col min="11016" max="11016" width="10.7109375" style="4" customWidth="1"/>
    <col min="11017" max="11017" width="11.5703125" style="4" customWidth="1"/>
    <col min="11018" max="11018" width="9.7109375" style="4" customWidth="1"/>
    <col min="11019" max="11019" width="13.28515625" style="4" customWidth="1"/>
    <col min="11020" max="11020" width="10.85546875" style="4" customWidth="1"/>
    <col min="11021" max="11021" width="7.85546875" style="4" customWidth="1"/>
    <col min="11022" max="11022" width="8.42578125" style="4" customWidth="1"/>
    <col min="11023" max="11261" width="11.42578125" style="4"/>
    <col min="11262" max="11262" width="12.28515625" style="4" customWidth="1"/>
    <col min="11263" max="11263" width="17.140625" style="4" bestFit="1" customWidth="1"/>
    <col min="11264" max="11264" width="14.85546875" style="4" customWidth="1"/>
    <col min="11265" max="11265" width="5" style="4" bestFit="1" customWidth="1"/>
    <col min="11266" max="11266" width="11.42578125" style="4" customWidth="1"/>
    <col min="11267" max="11267" width="14.42578125" style="4" customWidth="1"/>
    <col min="11268" max="11268" width="8.28515625" style="4" customWidth="1"/>
    <col min="11269" max="11269" width="9.28515625" style="4" customWidth="1"/>
    <col min="11270" max="11270" width="14" style="4" customWidth="1"/>
    <col min="11271" max="11271" width="16.140625" style="4" customWidth="1"/>
    <col min="11272" max="11272" width="10.7109375" style="4" customWidth="1"/>
    <col min="11273" max="11273" width="11.5703125" style="4" customWidth="1"/>
    <col min="11274" max="11274" width="9.7109375" style="4" customWidth="1"/>
    <col min="11275" max="11275" width="13.28515625" style="4" customWidth="1"/>
    <col min="11276" max="11276" width="10.85546875" style="4" customWidth="1"/>
    <col min="11277" max="11277" width="7.85546875" style="4" customWidth="1"/>
    <col min="11278" max="11278" width="8.42578125" style="4" customWidth="1"/>
    <col min="11279" max="11517" width="11.42578125" style="4"/>
    <col min="11518" max="11518" width="12.28515625" style="4" customWidth="1"/>
    <col min="11519" max="11519" width="17.140625" style="4" bestFit="1" customWidth="1"/>
    <col min="11520" max="11520" width="14.85546875" style="4" customWidth="1"/>
    <col min="11521" max="11521" width="5" style="4" bestFit="1" customWidth="1"/>
    <col min="11522" max="11522" width="11.42578125" style="4" customWidth="1"/>
    <col min="11523" max="11523" width="14.42578125" style="4" customWidth="1"/>
    <col min="11524" max="11524" width="8.28515625" style="4" customWidth="1"/>
    <col min="11525" max="11525" width="9.28515625" style="4" customWidth="1"/>
    <col min="11526" max="11526" width="14" style="4" customWidth="1"/>
    <col min="11527" max="11527" width="16.140625" style="4" customWidth="1"/>
    <col min="11528" max="11528" width="10.7109375" style="4" customWidth="1"/>
    <col min="11529" max="11529" width="11.5703125" style="4" customWidth="1"/>
    <col min="11530" max="11530" width="9.7109375" style="4" customWidth="1"/>
    <col min="11531" max="11531" width="13.28515625" style="4" customWidth="1"/>
    <col min="11532" max="11532" width="10.85546875" style="4" customWidth="1"/>
    <col min="11533" max="11533" width="7.85546875" style="4" customWidth="1"/>
    <col min="11534" max="11534" width="8.42578125" style="4" customWidth="1"/>
    <col min="11535" max="11773" width="11.42578125" style="4"/>
    <col min="11774" max="11774" width="12.28515625" style="4" customWidth="1"/>
    <col min="11775" max="11775" width="17.140625" style="4" bestFit="1" customWidth="1"/>
    <col min="11776" max="11776" width="14.85546875" style="4" customWidth="1"/>
    <col min="11777" max="11777" width="5" style="4" bestFit="1" customWidth="1"/>
    <col min="11778" max="11778" width="11.42578125" style="4" customWidth="1"/>
    <col min="11779" max="11779" width="14.42578125" style="4" customWidth="1"/>
    <col min="11780" max="11780" width="8.28515625" style="4" customWidth="1"/>
    <col min="11781" max="11781" width="9.28515625" style="4" customWidth="1"/>
    <col min="11782" max="11782" width="14" style="4" customWidth="1"/>
    <col min="11783" max="11783" width="16.140625" style="4" customWidth="1"/>
    <col min="11784" max="11784" width="10.7109375" style="4" customWidth="1"/>
    <col min="11785" max="11785" width="11.5703125" style="4" customWidth="1"/>
    <col min="11786" max="11786" width="9.7109375" style="4" customWidth="1"/>
    <col min="11787" max="11787" width="13.28515625" style="4" customWidth="1"/>
    <col min="11788" max="11788" width="10.85546875" style="4" customWidth="1"/>
    <col min="11789" max="11789" width="7.85546875" style="4" customWidth="1"/>
    <col min="11790" max="11790" width="8.42578125" style="4" customWidth="1"/>
    <col min="11791" max="12029" width="11.42578125" style="4"/>
    <col min="12030" max="12030" width="12.28515625" style="4" customWidth="1"/>
    <col min="12031" max="12031" width="17.140625" style="4" bestFit="1" customWidth="1"/>
    <col min="12032" max="12032" width="14.85546875" style="4" customWidth="1"/>
    <col min="12033" max="12033" width="5" style="4" bestFit="1" customWidth="1"/>
    <col min="12034" max="12034" width="11.42578125" style="4" customWidth="1"/>
    <col min="12035" max="12035" width="14.42578125" style="4" customWidth="1"/>
    <col min="12036" max="12036" width="8.28515625" style="4" customWidth="1"/>
    <col min="12037" max="12037" width="9.28515625" style="4" customWidth="1"/>
    <col min="12038" max="12038" width="14" style="4" customWidth="1"/>
    <col min="12039" max="12039" width="16.140625" style="4" customWidth="1"/>
    <col min="12040" max="12040" width="10.7109375" style="4" customWidth="1"/>
    <col min="12041" max="12041" width="11.5703125" style="4" customWidth="1"/>
    <col min="12042" max="12042" width="9.7109375" style="4" customWidth="1"/>
    <col min="12043" max="12043" width="13.28515625" style="4" customWidth="1"/>
    <col min="12044" max="12044" width="10.85546875" style="4" customWidth="1"/>
    <col min="12045" max="12045" width="7.85546875" style="4" customWidth="1"/>
    <col min="12046" max="12046" width="8.42578125" style="4" customWidth="1"/>
    <col min="12047" max="12285" width="11.42578125" style="4"/>
    <col min="12286" max="12286" width="12.28515625" style="4" customWidth="1"/>
    <col min="12287" max="12287" width="17.140625" style="4" bestFit="1" customWidth="1"/>
    <col min="12288" max="12288" width="14.85546875" style="4" customWidth="1"/>
    <col min="12289" max="12289" width="5" style="4" bestFit="1" customWidth="1"/>
    <col min="12290" max="12290" width="11.42578125" style="4" customWidth="1"/>
    <col min="12291" max="12291" width="14.42578125" style="4" customWidth="1"/>
    <col min="12292" max="12292" width="8.28515625" style="4" customWidth="1"/>
    <col min="12293" max="12293" width="9.28515625" style="4" customWidth="1"/>
    <col min="12294" max="12294" width="14" style="4" customWidth="1"/>
    <col min="12295" max="12295" width="16.140625" style="4" customWidth="1"/>
    <col min="12296" max="12296" width="10.7109375" style="4" customWidth="1"/>
    <col min="12297" max="12297" width="11.5703125" style="4" customWidth="1"/>
    <col min="12298" max="12298" width="9.7109375" style="4" customWidth="1"/>
    <col min="12299" max="12299" width="13.28515625" style="4" customWidth="1"/>
    <col min="12300" max="12300" width="10.85546875" style="4" customWidth="1"/>
    <col min="12301" max="12301" width="7.85546875" style="4" customWidth="1"/>
    <col min="12302" max="12302" width="8.42578125" style="4" customWidth="1"/>
    <col min="12303" max="12541" width="11.42578125" style="4"/>
    <col min="12542" max="12542" width="12.28515625" style="4" customWidth="1"/>
    <col min="12543" max="12543" width="17.140625" style="4" bestFit="1" customWidth="1"/>
    <col min="12544" max="12544" width="14.85546875" style="4" customWidth="1"/>
    <col min="12545" max="12545" width="5" style="4" bestFit="1" customWidth="1"/>
    <col min="12546" max="12546" width="11.42578125" style="4" customWidth="1"/>
    <col min="12547" max="12547" width="14.42578125" style="4" customWidth="1"/>
    <col min="12548" max="12548" width="8.28515625" style="4" customWidth="1"/>
    <col min="12549" max="12549" width="9.28515625" style="4" customWidth="1"/>
    <col min="12550" max="12550" width="14" style="4" customWidth="1"/>
    <col min="12551" max="12551" width="16.140625" style="4" customWidth="1"/>
    <col min="12552" max="12552" width="10.7109375" style="4" customWidth="1"/>
    <col min="12553" max="12553" width="11.5703125" style="4" customWidth="1"/>
    <col min="12554" max="12554" width="9.7109375" style="4" customWidth="1"/>
    <col min="12555" max="12555" width="13.28515625" style="4" customWidth="1"/>
    <col min="12556" max="12556" width="10.85546875" style="4" customWidth="1"/>
    <col min="12557" max="12557" width="7.85546875" style="4" customWidth="1"/>
    <col min="12558" max="12558" width="8.42578125" style="4" customWidth="1"/>
    <col min="12559" max="12797" width="11.42578125" style="4"/>
    <col min="12798" max="12798" width="12.28515625" style="4" customWidth="1"/>
    <col min="12799" max="12799" width="17.140625" style="4" bestFit="1" customWidth="1"/>
    <col min="12800" max="12800" width="14.85546875" style="4" customWidth="1"/>
    <col min="12801" max="12801" width="5" style="4" bestFit="1" customWidth="1"/>
    <col min="12802" max="12802" width="11.42578125" style="4" customWidth="1"/>
    <col min="12803" max="12803" width="14.42578125" style="4" customWidth="1"/>
    <col min="12804" max="12804" width="8.28515625" style="4" customWidth="1"/>
    <col min="12805" max="12805" width="9.28515625" style="4" customWidth="1"/>
    <col min="12806" max="12806" width="14" style="4" customWidth="1"/>
    <col min="12807" max="12807" width="16.140625" style="4" customWidth="1"/>
    <col min="12808" max="12808" width="10.7109375" style="4" customWidth="1"/>
    <col min="12809" max="12809" width="11.5703125" style="4" customWidth="1"/>
    <col min="12810" max="12810" width="9.7109375" style="4" customWidth="1"/>
    <col min="12811" max="12811" width="13.28515625" style="4" customWidth="1"/>
    <col min="12812" max="12812" width="10.85546875" style="4" customWidth="1"/>
    <col min="12813" max="12813" width="7.85546875" style="4" customWidth="1"/>
    <col min="12814" max="12814" width="8.42578125" style="4" customWidth="1"/>
    <col min="12815" max="13053" width="11.42578125" style="4"/>
    <col min="13054" max="13054" width="12.28515625" style="4" customWidth="1"/>
    <col min="13055" max="13055" width="17.140625" style="4" bestFit="1" customWidth="1"/>
    <col min="13056" max="13056" width="14.85546875" style="4" customWidth="1"/>
    <col min="13057" max="13057" width="5" style="4" bestFit="1" customWidth="1"/>
    <col min="13058" max="13058" width="11.42578125" style="4" customWidth="1"/>
    <col min="13059" max="13059" width="14.42578125" style="4" customWidth="1"/>
    <col min="13060" max="13060" width="8.28515625" style="4" customWidth="1"/>
    <col min="13061" max="13061" width="9.28515625" style="4" customWidth="1"/>
    <col min="13062" max="13062" width="14" style="4" customWidth="1"/>
    <col min="13063" max="13063" width="16.140625" style="4" customWidth="1"/>
    <col min="13064" max="13064" width="10.7109375" style="4" customWidth="1"/>
    <col min="13065" max="13065" width="11.5703125" style="4" customWidth="1"/>
    <col min="13066" max="13066" width="9.7109375" style="4" customWidth="1"/>
    <col min="13067" max="13067" width="13.28515625" style="4" customWidth="1"/>
    <col min="13068" max="13068" width="10.85546875" style="4" customWidth="1"/>
    <col min="13069" max="13069" width="7.85546875" style="4" customWidth="1"/>
    <col min="13070" max="13070" width="8.42578125" style="4" customWidth="1"/>
    <col min="13071" max="13309" width="11.42578125" style="4"/>
    <col min="13310" max="13310" width="12.28515625" style="4" customWidth="1"/>
    <col min="13311" max="13311" width="17.140625" style="4" bestFit="1" customWidth="1"/>
    <col min="13312" max="13312" width="14.85546875" style="4" customWidth="1"/>
    <col min="13313" max="13313" width="5" style="4" bestFit="1" customWidth="1"/>
    <col min="13314" max="13314" width="11.42578125" style="4" customWidth="1"/>
    <col min="13315" max="13315" width="14.42578125" style="4" customWidth="1"/>
    <col min="13316" max="13316" width="8.28515625" style="4" customWidth="1"/>
    <col min="13317" max="13317" width="9.28515625" style="4" customWidth="1"/>
    <col min="13318" max="13318" width="14" style="4" customWidth="1"/>
    <col min="13319" max="13319" width="16.140625" style="4" customWidth="1"/>
    <col min="13320" max="13320" width="10.7109375" style="4" customWidth="1"/>
    <col min="13321" max="13321" width="11.5703125" style="4" customWidth="1"/>
    <col min="13322" max="13322" width="9.7109375" style="4" customWidth="1"/>
    <col min="13323" max="13323" width="13.28515625" style="4" customWidth="1"/>
    <col min="13324" max="13324" width="10.85546875" style="4" customWidth="1"/>
    <col min="13325" max="13325" width="7.85546875" style="4" customWidth="1"/>
    <col min="13326" max="13326" width="8.42578125" style="4" customWidth="1"/>
    <col min="13327" max="13565" width="11.42578125" style="4"/>
    <col min="13566" max="13566" width="12.28515625" style="4" customWidth="1"/>
    <col min="13567" max="13567" width="17.140625" style="4" bestFit="1" customWidth="1"/>
    <col min="13568" max="13568" width="14.85546875" style="4" customWidth="1"/>
    <col min="13569" max="13569" width="5" style="4" bestFit="1" customWidth="1"/>
    <col min="13570" max="13570" width="11.42578125" style="4" customWidth="1"/>
    <col min="13571" max="13571" width="14.42578125" style="4" customWidth="1"/>
    <col min="13572" max="13572" width="8.28515625" style="4" customWidth="1"/>
    <col min="13573" max="13573" width="9.28515625" style="4" customWidth="1"/>
    <col min="13574" max="13574" width="14" style="4" customWidth="1"/>
    <col min="13575" max="13575" width="16.140625" style="4" customWidth="1"/>
    <col min="13576" max="13576" width="10.7109375" style="4" customWidth="1"/>
    <col min="13577" max="13577" width="11.5703125" style="4" customWidth="1"/>
    <col min="13578" max="13578" width="9.7109375" style="4" customWidth="1"/>
    <col min="13579" max="13579" width="13.28515625" style="4" customWidth="1"/>
    <col min="13580" max="13580" width="10.85546875" style="4" customWidth="1"/>
    <col min="13581" max="13581" width="7.85546875" style="4" customWidth="1"/>
    <col min="13582" max="13582" width="8.42578125" style="4" customWidth="1"/>
    <col min="13583" max="13821" width="11.42578125" style="4"/>
    <col min="13822" max="13822" width="12.28515625" style="4" customWidth="1"/>
    <col min="13823" max="13823" width="17.140625" style="4" bestFit="1" customWidth="1"/>
    <col min="13824" max="13824" width="14.85546875" style="4" customWidth="1"/>
    <col min="13825" max="13825" width="5" style="4" bestFit="1" customWidth="1"/>
    <col min="13826" max="13826" width="11.42578125" style="4" customWidth="1"/>
    <col min="13827" max="13827" width="14.42578125" style="4" customWidth="1"/>
    <col min="13828" max="13828" width="8.28515625" style="4" customWidth="1"/>
    <col min="13829" max="13829" width="9.28515625" style="4" customWidth="1"/>
    <col min="13830" max="13830" width="14" style="4" customWidth="1"/>
    <col min="13831" max="13831" width="16.140625" style="4" customWidth="1"/>
    <col min="13832" max="13832" width="10.7109375" style="4" customWidth="1"/>
    <col min="13833" max="13833" width="11.5703125" style="4" customWidth="1"/>
    <col min="13834" max="13834" width="9.7109375" style="4" customWidth="1"/>
    <col min="13835" max="13835" width="13.28515625" style="4" customWidth="1"/>
    <col min="13836" max="13836" width="10.85546875" style="4" customWidth="1"/>
    <col min="13837" max="13837" width="7.85546875" style="4" customWidth="1"/>
    <col min="13838" max="13838" width="8.42578125" style="4" customWidth="1"/>
    <col min="13839" max="14077" width="11.42578125" style="4"/>
    <col min="14078" max="14078" width="12.28515625" style="4" customWidth="1"/>
    <col min="14079" max="14079" width="17.140625" style="4" bestFit="1" customWidth="1"/>
    <col min="14080" max="14080" width="14.85546875" style="4" customWidth="1"/>
    <col min="14081" max="14081" width="5" style="4" bestFit="1" customWidth="1"/>
    <col min="14082" max="14082" width="11.42578125" style="4" customWidth="1"/>
    <col min="14083" max="14083" width="14.42578125" style="4" customWidth="1"/>
    <col min="14084" max="14084" width="8.28515625" style="4" customWidth="1"/>
    <col min="14085" max="14085" width="9.28515625" style="4" customWidth="1"/>
    <col min="14086" max="14086" width="14" style="4" customWidth="1"/>
    <col min="14087" max="14087" width="16.140625" style="4" customWidth="1"/>
    <col min="14088" max="14088" width="10.7109375" style="4" customWidth="1"/>
    <col min="14089" max="14089" width="11.5703125" style="4" customWidth="1"/>
    <col min="14090" max="14090" width="9.7109375" style="4" customWidth="1"/>
    <col min="14091" max="14091" width="13.28515625" style="4" customWidth="1"/>
    <col min="14092" max="14092" width="10.85546875" style="4" customWidth="1"/>
    <col min="14093" max="14093" width="7.85546875" style="4" customWidth="1"/>
    <col min="14094" max="14094" width="8.42578125" style="4" customWidth="1"/>
    <col min="14095" max="14333" width="11.42578125" style="4"/>
    <col min="14334" max="14334" width="12.28515625" style="4" customWidth="1"/>
    <col min="14335" max="14335" width="17.140625" style="4" bestFit="1" customWidth="1"/>
    <col min="14336" max="14336" width="14.85546875" style="4" customWidth="1"/>
    <col min="14337" max="14337" width="5" style="4" bestFit="1" customWidth="1"/>
    <col min="14338" max="14338" width="11.42578125" style="4" customWidth="1"/>
    <col min="14339" max="14339" width="14.42578125" style="4" customWidth="1"/>
    <col min="14340" max="14340" width="8.28515625" style="4" customWidth="1"/>
    <col min="14341" max="14341" width="9.28515625" style="4" customWidth="1"/>
    <col min="14342" max="14342" width="14" style="4" customWidth="1"/>
    <col min="14343" max="14343" width="16.140625" style="4" customWidth="1"/>
    <col min="14344" max="14344" width="10.7109375" style="4" customWidth="1"/>
    <col min="14345" max="14345" width="11.5703125" style="4" customWidth="1"/>
    <col min="14346" max="14346" width="9.7109375" style="4" customWidth="1"/>
    <col min="14347" max="14347" width="13.28515625" style="4" customWidth="1"/>
    <col min="14348" max="14348" width="10.85546875" style="4" customWidth="1"/>
    <col min="14349" max="14349" width="7.85546875" style="4" customWidth="1"/>
    <col min="14350" max="14350" width="8.42578125" style="4" customWidth="1"/>
    <col min="14351" max="14589" width="11.42578125" style="4"/>
    <col min="14590" max="14590" width="12.28515625" style="4" customWidth="1"/>
    <col min="14591" max="14591" width="17.140625" style="4" bestFit="1" customWidth="1"/>
    <col min="14592" max="14592" width="14.85546875" style="4" customWidth="1"/>
    <col min="14593" max="14593" width="5" style="4" bestFit="1" customWidth="1"/>
    <col min="14594" max="14594" width="11.42578125" style="4" customWidth="1"/>
    <col min="14595" max="14595" width="14.42578125" style="4" customWidth="1"/>
    <col min="14596" max="14596" width="8.28515625" style="4" customWidth="1"/>
    <col min="14597" max="14597" width="9.28515625" style="4" customWidth="1"/>
    <col min="14598" max="14598" width="14" style="4" customWidth="1"/>
    <col min="14599" max="14599" width="16.140625" style="4" customWidth="1"/>
    <col min="14600" max="14600" width="10.7109375" style="4" customWidth="1"/>
    <col min="14601" max="14601" width="11.5703125" style="4" customWidth="1"/>
    <col min="14602" max="14602" width="9.7109375" style="4" customWidth="1"/>
    <col min="14603" max="14603" width="13.28515625" style="4" customWidth="1"/>
    <col min="14604" max="14604" width="10.85546875" style="4" customWidth="1"/>
    <col min="14605" max="14605" width="7.85546875" style="4" customWidth="1"/>
    <col min="14606" max="14606" width="8.42578125" style="4" customWidth="1"/>
    <col min="14607" max="14845" width="11.42578125" style="4"/>
    <col min="14846" max="14846" width="12.28515625" style="4" customWidth="1"/>
    <col min="14847" max="14847" width="17.140625" style="4" bestFit="1" customWidth="1"/>
    <col min="14848" max="14848" width="14.85546875" style="4" customWidth="1"/>
    <col min="14849" max="14849" width="5" style="4" bestFit="1" customWidth="1"/>
    <col min="14850" max="14850" width="11.42578125" style="4" customWidth="1"/>
    <col min="14851" max="14851" width="14.42578125" style="4" customWidth="1"/>
    <col min="14852" max="14852" width="8.28515625" style="4" customWidth="1"/>
    <col min="14853" max="14853" width="9.28515625" style="4" customWidth="1"/>
    <col min="14854" max="14854" width="14" style="4" customWidth="1"/>
    <col min="14855" max="14855" width="16.140625" style="4" customWidth="1"/>
    <col min="14856" max="14856" width="10.7109375" style="4" customWidth="1"/>
    <col min="14857" max="14857" width="11.5703125" style="4" customWidth="1"/>
    <col min="14858" max="14858" width="9.7109375" style="4" customWidth="1"/>
    <col min="14859" max="14859" width="13.28515625" style="4" customWidth="1"/>
    <col min="14860" max="14860" width="10.85546875" style="4" customWidth="1"/>
    <col min="14861" max="14861" width="7.85546875" style="4" customWidth="1"/>
    <col min="14862" max="14862" width="8.42578125" style="4" customWidth="1"/>
    <col min="14863" max="15101" width="11.42578125" style="4"/>
    <col min="15102" max="15102" width="12.28515625" style="4" customWidth="1"/>
    <col min="15103" max="15103" width="17.140625" style="4" bestFit="1" customWidth="1"/>
    <col min="15104" max="15104" width="14.85546875" style="4" customWidth="1"/>
    <col min="15105" max="15105" width="5" style="4" bestFit="1" customWidth="1"/>
    <col min="15106" max="15106" width="11.42578125" style="4" customWidth="1"/>
    <col min="15107" max="15107" width="14.42578125" style="4" customWidth="1"/>
    <col min="15108" max="15108" width="8.28515625" style="4" customWidth="1"/>
    <col min="15109" max="15109" width="9.28515625" style="4" customWidth="1"/>
    <col min="15110" max="15110" width="14" style="4" customWidth="1"/>
    <col min="15111" max="15111" width="16.140625" style="4" customWidth="1"/>
    <col min="15112" max="15112" width="10.7109375" style="4" customWidth="1"/>
    <col min="15113" max="15113" width="11.5703125" style="4" customWidth="1"/>
    <col min="15114" max="15114" width="9.7109375" style="4" customWidth="1"/>
    <col min="15115" max="15115" width="13.28515625" style="4" customWidth="1"/>
    <col min="15116" max="15116" width="10.85546875" style="4" customWidth="1"/>
    <col min="15117" max="15117" width="7.85546875" style="4" customWidth="1"/>
    <col min="15118" max="15118" width="8.42578125" style="4" customWidth="1"/>
    <col min="15119" max="15357" width="11.42578125" style="4"/>
    <col min="15358" max="15358" width="12.28515625" style="4" customWidth="1"/>
    <col min="15359" max="15359" width="17.140625" style="4" bestFit="1" customWidth="1"/>
    <col min="15360" max="15360" width="14.85546875" style="4" customWidth="1"/>
    <col min="15361" max="15361" width="5" style="4" bestFit="1" customWidth="1"/>
    <col min="15362" max="15362" width="11.42578125" style="4" customWidth="1"/>
    <col min="15363" max="15363" width="14.42578125" style="4" customWidth="1"/>
    <col min="15364" max="15364" width="8.28515625" style="4" customWidth="1"/>
    <col min="15365" max="15365" width="9.28515625" style="4" customWidth="1"/>
    <col min="15366" max="15366" width="14" style="4" customWidth="1"/>
    <col min="15367" max="15367" width="16.140625" style="4" customWidth="1"/>
    <col min="15368" max="15368" width="10.7109375" style="4" customWidth="1"/>
    <col min="15369" max="15369" width="11.5703125" style="4" customWidth="1"/>
    <col min="15370" max="15370" width="9.7109375" style="4" customWidth="1"/>
    <col min="15371" max="15371" width="13.28515625" style="4" customWidth="1"/>
    <col min="15372" max="15372" width="10.85546875" style="4" customWidth="1"/>
    <col min="15373" max="15373" width="7.85546875" style="4" customWidth="1"/>
    <col min="15374" max="15374" width="8.42578125" style="4" customWidth="1"/>
    <col min="15375" max="15613" width="11.42578125" style="4"/>
    <col min="15614" max="15614" width="12.28515625" style="4" customWidth="1"/>
    <col min="15615" max="15615" width="17.140625" style="4" bestFit="1" customWidth="1"/>
    <col min="15616" max="15616" width="14.85546875" style="4" customWidth="1"/>
    <col min="15617" max="15617" width="5" style="4" bestFit="1" customWidth="1"/>
    <col min="15618" max="15618" width="11.42578125" style="4" customWidth="1"/>
    <col min="15619" max="15619" width="14.42578125" style="4" customWidth="1"/>
    <col min="15620" max="15620" width="8.28515625" style="4" customWidth="1"/>
    <col min="15621" max="15621" width="9.28515625" style="4" customWidth="1"/>
    <col min="15622" max="15622" width="14" style="4" customWidth="1"/>
    <col min="15623" max="15623" width="16.140625" style="4" customWidth="1"/>
    <col min="15624" max="15624" width="10.7109375" style="4" customWidth="1"/>
    <col min="15625" max="15625" width="11.5703125" style="4" customWidth="1"/>
    <col min="15626" max="15626" width="9.7109375" style="4" customWidth="1"/>
    <col min="15627" max="15627" width="13.28515625" style="4" customWidth="1"/>
    <col min="15628" max="15628" width="10.85546875" style="4" customWidth="1"/>
    <col min="15629" max="15629" width="7.85546875" style="4" customWidth="1"/>
    <col min="15630" max="15630" width="8.42578125" style="4" customWidth="1"/>
    <col min="15631" max="15869" width="11.42578125" style="4"/>
    <col min="15870" max="15870" width="12.28515625" style="4" customWidth="1"/>
    <col min="15871" max="15871" width="17.140625" style="4" bestFit="1" customWidth="1"/>
    <col min="15872" max="15872" width="14.85546875" style="4" customWidth="1"/>
    <col min="15873" max="15873" width="5" style="4" bestFit="1" customWidth="1"/>
    <col min="15874" max="15874" width="11.42578125" style="4" customWidth="1"/>
    <col min="15875" max="15875" width="14.42578125" style="4" customWidth="1"/>
    <col min="15876" max="15876" width="8.28515625" style="4" customWidth="1"/>
    <col min="15877" max="15877" width="9.28515625" style="4" customWidth="1"/>
    <col min="15878" max="15878" width="14" style="4" customWidth="1"/>
    <col min="15879" max="15879" width="16.140625" style="4" customWidth="1"/>
    <col min="15880" max="15880" width="10.7109375" style="4" customWidth="1"/>
    <col min="15881" max="15881" width="11.5703125" style="4" customWidth="1"/>
    <col min="15882" max="15882" width="9.7109375" style="4" customWidth="1"/>
    <col min="15883" max="15883" width="13.28515625" style="4" customWidth="1"/>
    <col min="15884" max="15884" width="10.85546875" style="4" customWidth="1"/>
    <col min="15885" max="15885" width="7.85546875" style="4" customWidth="1"/>
    <col min="15886" max="15886" width="8.42578125" style="4" customWidth="1"/>
    <col min="15887" max="16125" width="11.42578125" style="4"/>
    <col min="16126" max="16126" width="12.28515625" style="4" customWidth="1"/>
    <col min="16127" max="16127" width="17.140625" style="4" bestFit="1" customWidth="1"/>
    <col min="16128" max="16128" width="14.85546875" style="4" customWidth="1"/>
    <col min="16129" max="16129" width="5" style="4" bestFit="1" customWidth="1"/>
    <col min="16130" max="16130" width="11.42578125" style="4" customWidth="1"/>
    <col min="16131" max="16131" width="14.42578125" style="4" customWidth="1"/>
    <col min="16132" max="16132" width="8.28515625" style="4" customWidth="1"/>
    <col min="16133" max="16133" width="9.28515625" style="4" customWidth="1"/>
    <col min="16134" max="16134" width="14" style="4" customWidth="1"/>
    <col min="16135" max="16135" width="16.140625" style="4" customWidth="1"/>
    <col min="16136" max="16136" width="10.7109375" style="4" customWidth="1"/>
    <col min="16137" max="16137" width="11.5703125" style="4" customWidth="1"/>
    <col min="16138" max="16138" width="9.7109375" style="4" customWidth="1"/>
    <col min="16139" max="16139" width="13.28515625" style="4" customWidth="1"/>
    <col min="16140" max="16140" width="10.85546875" style="4" customWidth="1"/>
    <col min="16141" max="16141" width="7.85546875" style="4" customWidth="1"/>
    <col min="16142" max="16142" width="8.42578125" style="4" customWidth="1"/>
    <col min="16143" max="16384" width="11.42578125" style="4"/>
  </cols>
  <sheetData>
    <row r="1" spans="1:17" s="1" customFormat="1" x14ac:dyDescent="0.2">
      <c r="N1" s="3" t="s">
        <v>1</v>
      </c>
    </row>
    <row r="2" spans="1:17" s="1" customFormat="1" ht="18" x14ac:dyDescent="0.25">
      <c r="A2" s="75" t="s">
        <v>0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3">
        <v>0.08</v>
      </c>
    </row>
    <row r="3" spans="1:17" s="1" customFormat="1" x14ac:dyDescent="0.2">
      <c r="A3" s="76" t="s">
        <v>52</v>
      </c>
      <c r="B3" s="76"/>
      <c r="C3" s="2"/>
      <c r="D3" s="2"/>
      <c r="E3" s="2"/>
      <c r="F3" s="2"/>
      <c r="G3" s="2"/>
      <c r="H3" s="2"/>
      <c r="I3" s="2"/>
      <c r="J3" s="2"/>
      <c r="K3" s="2"/>
      <c r="L3" s="2"/>
      <c r="M3" s="3"/>
      <c r="N3" s="3"/>
    </row>
    <row r="4" spans="1:17" s="1" customFormat="1" ht="15.75" customHeight="1" thickBot="1" x14ac:dyDescent="0.3">
      <c r="A4" s="74" t="s">
        <v>2</v>
      </c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3"/>
    </row>
    <row r="5" spans="1:17" ht="50.25" customHeight="1" thickBot="1" x14ac:dyDescent="0.25">
      <c r="A5" s="64" t="s">
        <v>3</v>
      </c>
      <c r="B5" s="65" t="s">
        <v>46</v>
      </c>
      <c r="C5" s="65" t="s">
        <v>4</v>
      </c>
      <c r="D5" s="65" t="s">
        <v>5</v>
      </c>
      <c r="E5" s="65" t="s">
        <v>6</v>
      </c>
      <c r="F5" s="65" t="s">
        <v>7</v>
      </c>
      <c r="G5" s="65" t="s">
        <v>8</v>
      </c>
      <c r="H5" s="66" t="s">
        <v>9</v>
      </c>
      <c r="I5" s="65" t="s">
        <v>10</v>
      </c>
      <c r="J5" s="65" t="s">
        <v>11</v>
      </c>
      <c r="K5" s="65" t="s">
        <v>12</v>
      </c>
      <c r="L5" s="65" t="s">
        <v>13</v>
      </c>
      <c r="M5" s="67" t="s">
        <v>14</v>
      </c>
    </row>
    <row r="6" spans="1:17" x14ac:dyDescent="0.2">
      <c r="A6" s="5" t="s">
        <v>15</v>
      </c>
      <c r="B6" s="6" t="s">
        <v>16</v>
      </c>
      <c r="C6" s="6" t="s">
        <v>17</v>
      </c>
      <c r="D6" s="6" t="s">
        <v>18</v>
      </c>
      <c r="E6" s="36">
        <v>0.15</v>
      </c>
      <c r="F6" s="7">
        <f>Lista!C13</f>
        <v>8.19</v>
      </c>
      <c r="G6" s="7">
        <f>Lista!C24</f>
        <v>1.7</v>
      </c>
      <c r="H6" s="7">
        <v>0.15</v>
      </c>
      <c r="I6" s="8">
        <f>F6+G6+H6</f>
        <v>10.039999999999999</v>
      </c>
      <c r="J6" s="9">
        <f>+I6*1.18</f>
        <v>11.847199999999999</v>
      </c>
      <c r="K6" s="8">
        <f>+J6+$N$2</f>
        <v>11.927199999999999</v>
      </c>
      <c r="L6" s="39">
        <f>E6*1.18</f>
        <v>0.17699999999999999</v>
      </c>
      <c r="M6" s="10">
        <f>K6-L6</f>
        <v>11.7502</v>
      </c>
      <c r="N6" s="35"/>
      <c r="Q6" s="11"/>
    </row>
    <row r="7" spans="1:17" ht="13.5" thickBot="1" x14ac:dyDescent="0.25">
      <c r="A7" s="12" t="s">
        <v>19</v>
      </c>
      <c r="B7" s="13" t="s">
        <v>16</v>
      </c>
      <c r="C7" s="13" t="s">
        <v>17</v>
      </c>
      <c r="D7" s="13" t="s">
        <v>18</v>
      </c>
      <c r="E7" s="37">
        <v>0.15</v>
      </c>
      <c r="F7" s="14">
        <f>Lista!C14</f>
        <v>8.19</v>
      </c>
      <c r="G7" s="14">
        <f>Lista!C24</f>
        <v>1.7</v>
      </c>
      <c r="H7" s="14">
        <v>0.15</v>
      </c>
      <c r="I7" s="15">
        <f>F7+G7+H7</f>
        <v>10.039999999999999</v>
      </c>
      <c r="J7" s="16">
        <f>+I7*1.18</f>
        <v>11.847199999999999</v>
      </c>
      <c r="K7" s="15">
        <f>+J7+$N$2</f>
        <v>11.927199999999999</v>
      </c>
      <c r="L7" s="40">
        <f>E7*1.18</f>
        <v>0.17699999999999999</v>
      </c>
      <c r="M7" s="17">
        <f>K7-L7</f>
        <v>11.7502</v>
      </c>
      <c r="N7" s="35"/>
    </row>
    <row r="8" spans="1:17" s="1" customFormat="1" x14ac:dyDescent="0.2">
      <c r="A8" s="18"/>
      <c r="B8" s="18" t="s">
        <v>50</v>
      </c>
      <c r="C8" s="18"/>
      <c r="D8" s="18"/>
      <c r="E8" s="19"/>
      <c r="F8" s="20"/>
      <c r="G8" s="20"/>
      <c r="H8" s="20"/>
      <c r="I8" s="21"/>
      <c r="J8" s="22"/>
      <c r="K8" s="21"/>
      <c r="L8" s="41"/>
      <c r="M8" s="23"/>
      <c r="N8" s="35"/>
    </row>
    <row r="9" spans="1:17" s="1" customFormat="1" x14ac:dyDescent="0.2">
      <c r="A9" s="25"/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4"/>
      <c r="N9" s="3"/>
    </row>
    <row r="10" spans="1:17" s="1" customFormat="1" ht="15.75" customHeight="1" thickBot="1" x14ac:dyDescent="0.3">
      <c r="A10" s="74" t="s">
        <v>20</v>
      </c>
      <c r="B10" s="74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3"/>
    </row>
    <row r="11" spans="1:17" ht="54.75" customHeight="1" thickBot="1" x14ac:dyDescent="0.25">
      <c r="A11" s="64" t="s">
        <v>3</v>
      </c>
      <c r="B11" s="65" t="s">
        <v>47</v>
      </c>
      <c r="C11" s="65" t="s">
        <v>4</v>
      </c>
      <c r="D11" s="65" t="s">
        <v>5</v>
      </c>
      <c r="E11" s="65" t="s">
        <v>6</v>
      </c>
      <c r="F11" s="65" t="s">
        <v>7</v>
      </c>
      <c r="G11" s="65" t="s">
        <v>8</v>
      </c>
      <c r="H11" s="66" t="s">
        <v>9</v>
      </c>
      <c r="I11" s="65" t="s">
        <v>10</v>
      </c>
      <c r="J11" s="65" t="s">
        <v>11</v>
      </c>
      <c r="K11" s="65" t="s">
        <v>12</v>
      </c>
      <c r="L11" s="65" t="s">
        <v>13</v>
      </c>
      <c r="M11" s="67" t="s">
        <v>14</v>
      </c>
    </row>
    <row r="12" spans="1:17" x14ac:dyDescent="0.2">
      <c r="A12" s="26" t="s">
        <v>21</v>
      </c>
      <c r="B12" s="6" t="s">
        <v>22</v>
      </c>
      <c r="C12" s="6" t="s">
        <v>17</v>
      </c>
      <c r="D12" s="6" t="s">
        <v>18</v>
      </c>
      <c r="E12" s="36">
        <v>0.15</v>
      </c>
      <c r="F12" s="7">
        <f>Lista!C8</f>
        <v>8.35</v>
      </c>
      <c r="G12" s="7">
        <f>Lista!C24</f>
        <v>1.7</v>
      </c>
      <c r="H12" s="7">
        <v>0.15</v>
      </c>
      <c r="I12" s="8">
        <f>F12+G12+H12</f>
        <v>10.199999999999999</v>
      </c>
      <c r="J12" s="9">
        <f>+I12*1.18</f>
        <v>12.035999999999998</v>
      </c>
      <c r="K12" s="8">
        <f>+J12+$N$2</f>
        <v>12.115999999999998</v>
      </c>
      <c r="L12" s="39">
        <f>E12*1.18</f>
        <v>0.17699999999999999</v>
      </c>
      <c r="M12" s="10">
        <f>K12-L12</f>
        <v>11.938999999999998</v>
      </c>
      <c r="N12" s="35"/>
    </row>
    <row r="13" spans="1:17" ht="13.5" thickBot="1" x14ac:dyDescent="0.25">
      <c r="A13" s="12" t="s">
        <v>23</v>
      </c>
      <c r="B13" s="13" t="s">
        <v>22</v>
      </c>
      <c r="C13" s="13" t="s">
        <v>17</v>
      </c>
      <c r="D13" s="13" t="s">
        <v>18</v>
      </c>
      <c r="E13" s="37">
        <v>0.15</v>
      </c>
      <c r="F13" s="14">
        <f>Lista!C7</f>
        <v>8.19</v>
      </c>
      <c r="G13" s="14">
        <f>Lista!C24</f>
        <v>1.7</v>
      </c>
      <c r="H13" s="14">
        <v>0.15</v>
      </c>
      <c r="I13" s="15">
        <f>F13+G13+H13</f>
        <v>10.039999999999999</v>
      </c>
      <c r="J13" s="16">
        <f>+I13*1.18</f>
        <v>11.847199999999999</v>
      </c>
      <c r="K13" s="15">
        <f>+J13+$N$2</f>
        <v>11.927199999999999</v>
      </c>
      <c r="L13" s="40">
        <f>E13*1.18</f>
        <v>0.17699999999999999</v>
      </c>
      <c r="M13" s="17">
        <f>K13-L13</f>
        <v>11.7502</v>
      </c>
      <c r="N13" s="35"/>
    </row>
    <row r="14" spans="1:17" x14ac:dyDescent="0.2">
      <c r="A14" s="18"/>
      <c r="B14" s="18"/>
      <c r="C14" s="18"/>
      <c r="D14" s="18"/>
      <c r="E14" s="19"/>
      <c r="F14" s="20"/>
      <c r="G14" s="20"/>
      <c r="H14" s="27"/>
      <c r="I14" s="21"/>
      <c r="J14" s="22"/>
      <c r="K14" s="21"/>
      <c r="L14" s="23"/>
      <c r="M14" s="23"/>
      <c r="N14" s="35"/>
    </row>
    <row r="15" spans="1:17" s="1" customFormat="1" x14ac:dyDescent="0.2">
      <c r="A15" s="18"/>
      <c r="B15" s="18"/>
      <c r="C15" s="18"/>
      <c r="D15" s="18"/>
      <c r="E15" s="18"/>
      <c r="F15" s="20"/>
      <c r="G15" s="20"/>
      <c r="H15" s="20"/>
      <c r="I15" s="21"/>
      <c r="J15" s="22"/>
      <c r="K15" s="21"/>
      <c r="L15" s="23"/>
      <c r="M15" s="23"/>
      <c r="N15" s="35"/>
    </row>
    <row r="16" spans="1:17" s="1" customFormat="1" ht="18.75" thickBot="1" x14ac:dyDescent="0.3">
      <c r="A16" s="74" t="s">
        <v>24</v>
      </c>
      <c r="B16" s="74"/>
      <c r="C16" s="74"/>
      <c r="D16" s="74"/>
      <c r="E16" s="74"/>
      <c r="F16" s="74"/>
      <c r="G16" s="74"/>
      <c r="H16" s="74"/>
      <c r="I16" s="74"/>
      <c r="J16" s="74"/>
      <c r="K16" s="74"/>
      <c r="L16" s="74"/>
      <c r="M16" s="74"/>
      <c r="N16" s="3"/>
    </row>
    <row r="17" spans="1:15" s="1" customFormat="1" ht="54.75" customHeight="1" thickBot="1" x14ac:dyDescent="0.25">
      <c r="A17" s="68" t="s">
        <v>3</v>
      </c>
      <c r="B17" s="69" t="s">
        <v>48</v>
      </c>
      <c r="C17" s="69" t="s">
        <v>4</v>
      </c>
      <c r="D17" s="69" t="s">
        <v>5</v>
      </c>
      <c r="E17" s="69" t="s">
        <v>6</v>
      </c>
      <c r="F17" s="69" t="s">
        <v>7</v>
      </c>
      <c r="G17" s="69" t="s">
        <v>8</v>
      </c>
      <c r="H17" s="70" t="s">
        <v>9</v>
      </c>
      <c r="I17" s="69" t="s">
        <v>10</v>
      </c>
      <c r="J17" s="69" t="s">
        <v>11</v>
      </c>
      <c r="K17" s="69" t="s">
        <v>12</v>
      </c>
      <c r="L17" s="69" t="s">
        <v>13</v>
      </c>
      <c r="M17" s="71" t="s">
        <v>14</v>
      </c>
      <c r="N17" s="3"/>
    </row>
    <row r="18" spans="1:15" s="1" customFormat="1" x14ac:dyDescent="0.2">
      <c r="A18" s="28" t="s">
        <v>25</v>
      </c>
      <c r="B18" s="29" t="s">
        <v>26</v>
      </c>
      <c r="C18" s="29" t="s">
        <v>17</v>
      </c>
      <c r="D18" s="29" t="s">
        <v>18</v>
      </c>
      <c r="E18" s="38">
        <v>0</v>
      </c>
      <c r="F18" s="30">
        <f>Lista!C17</f>
        <v>8.66</v>
      </c>
      <c r="G18" s="30">
        <f>Lista!C24</f>
        <v>1.7</v>
      </c>
      <c r="H18" s="30">
        <v>0.15</v>
      </c>
      <c r="I18" s="31">
        <f>F18+G18+H18</f>
        <v>10.51</v>
      </c>
      <c r="J18" s="34">
        <f>+I18*1.18</f>
        <v>12.4018</v>
      </c>
      <c r="K18" s="31">
        <f>+J18+$N$2</f>
        <v>12.4818</v>
      </c>
      <c r="L18" s="42">
        <f>E18*1.18</f>
        <v>0</v>
      </c>
      <c r="M18" s="32">
        <f>K18-L18</f>
        <v>12.4818</v>
      </c>
      <c r="N18" s="35"/>
      <c r="O18" s="11"/>
    </row>
    <row r="19" spans="1:15" s="1" customFormat="1" ht="13.5" thickBot="1" x14ac:dyDescent="0.25">
      <c r="A19" s="33" t="s">
        <v>25</v>
      </c>
      <c r="B19" s="13" t="s">
        <v>26</v>
      </c>
      <c r="C19" s="13" t="s">
        <v>49</v>
      </c>
      <c r="D19" s="13" t="s">
        <v>18</v>
      </c>
      <c r="E19" s="37">
        <v>0.15</v>
      </c>
      <c r="F19" s="14">
        <f>Lista!D17</f>
        <v>0</v>
      </c>
      <c r="G19" s="14">
        <f>Lista!D24</f>
        <v>1.1599999999999999</v>
      </c>
      <c r="H19" s="14">
        <v>0.15</v>
      </c>
      <c r="I19" s="15">
        <f>F19+G19+H19</f>
        <v>1.3099999999999998</v>
      </c>
      <c r="J19" s="16">
        <f>+I19*1.18</f>
        <v>1.5457999999999996</v>
      </c>
      <c r="K19" s="15">
        <f>+J19+$N$2</f>
        <v>1.6257999999999997</v>
      </c>
      <c r="L19" s="40">
        <f>E19*1.18</f>
        <v>0.17699999999999999</v>
      </c>
      <c r="M19" s="17">
        <f>K19-L19</f>
        <v>1.4487999999999996</v>
      </c>
      <c r="N19" s="35"/>
      <c r="O19" s="11"/>
    </row>
    <row r="20" spans="1:15" s="1" customFormat="1" x14ac:dyDescent="0.2">
      <c r="A20" s="18"/>
      <c r="B20" s="18"/>
      <c r="C20" s="18"/>
      <c r="D20" s="18"/>
      <c r="E20" s="19"/>
      <c r="F20" s="20"/>
      <c r="G20" s="20"/>
      <c r="H20" s="27"/>
      <c r="I20" s="21"/>
      <c r="J20" s="22"/>
      <c r="K20" s="21"/>
      <c r="L20" s="41"/>
      <c r="M20" s="23"/>
      <c r="N20" s="35"/>
    </row>
    <row r="21" spans="1:15" s="1" customFormat="1" x14ac:dyDescent="0.2">
      <c r="A21" s="18"/>
      <c r="B21" s="18"/>
      <c r="C21" s="18"/>
      <c r="D21" s="18"/>
      <c r="E21" s="19"/>
      <c r="F21" s="20"/>
      <c r="G21" s="20"/>
      <c r="H21" s="20"/>
      <c r="I21" s="21"/>
      <c r="J21" s="22"/>
      <c r="K21" s="21"/>
      <c r="L21" s="23"/>
      <c r="M21" s="23"/>
      <c r="N21" s="35"/>
    </row>
    <row r="22" spans="1:15" s="1" customFormat="1" x14ac:dyDescent="0.2">
      <c r="G22" s="20"/>
      <c r="H22" s="20"/>
      <c r="I22" s="21"/>
      <c r="J22" s="22"/>
      <c r="K22" s="21"/>
      <c r="N22" s="3"/>
    </row>
    <row r="23" spans="1:15" s="1" customFormat="1" x14ac:dyDescent="0.2">
      <c r="N23" s="3"/>
    </row>
    <row r="24" spans="1:15" s="1" customFormat="1" x14ac:dyDescent="0.2">
      <c r="N24" s="3"/>
    </row>
    <row r="25" spans="1:15" s="1" customFormat="1" x14ac:dyDescent="0.2">
      <c r="N25" s="3"/>
    </row>
    <row r="26" spans="1:15" s="1" customFormat="1" x14ac:dyDescent="0.2">
      <c r="N26" s="3"/>
    </row>
    <row r="27" spans="1:15" s="1" customFormat="1" x14ac:dyDescent="0.2">
      <c r="N27" s="3"/>
    </row>
    <row r="28" spans="1:15" s="1" customFormat="1" x14ac:dyDescent="0.2">
      <c r="N28" s="3"/>
    </row>
    <row r="29" spans="1:15" s="1" customFormat="1" x14ac:dyDescent="0.2">
      <c r="N29" s="3"/>
    </row>
    <row r="30" spans="1:15" s="1" customFormat="1" x14ac:dyDescent="0.2">
      <c r="N30" s="3"/>
    </row>
    <row r="31" spans="1:15" s="1" customFormat="1" x14ac:dyDescent="0.2">
      <c r="N31" s="3"/>
    </row>
    <row r="32" spans="1:15" s="1" customFormat="1" x14ac:dyDescent="0.2">
      <c r="N32" s="3"/>
    </row>
    <row r="33" spans="14:14" s="1" customFormat="1" x14ac:dyDescent="0.2">
      <c r="N33" s="3"/>
    </row>
    <row r="34" spans="14:14" s="1" customFormat="1" x14ac:dyDescent="0.2">
      <c r="N34" s="3"/>
    </row>
    <row r="35" spans="14:14" s="1" customFormat="1" x14ac:dyDescent="0.2">
      <c r="N35" s="3"/>
    </row>
    <row r="36" spans="14:14" s="1" customFormat="1" x14ac:dyDescent="0.2">
      <c r="N36" s="3"/>
    </row>
    <row r="37" spans="14:14" s="1" customFormat="1" x14ac:dyDescent="0.2">
      <c r="N37" s="3"/>
    </row>
    <row r="38" spans="14:14" s="1" customFormat="1" x14ac:dyDescent="0.2">
      <c r="N38" s="3"/>
    </row>
    <row r="39" spans="14:14" s="1" customFormat="1" x14ac:dyDescent="0.2">
      <c r="N39" s="3"/>
    </row>
    <row r="40" spans="14:14" s="1" customFormat="1" x14ac:dyDescent="0.2">
      <c r="N40" s="3"/>
    </row>
    <row r="41" spans="14:14" s="1" customFormat="1" x14ac:dyDescent="0.2">
      <c r="N41" s="3"/>
    </row>
    <row r="42" spans="14:14" s="1" customFormat="1" x14ac:dyDescent="0.2">
      <c r="N42" s="3"/>
    </row>
    <row r="43" spans="14:14" s="1" customFormat="1" x14ac:dyDescent="0.2">
      <c r="N43" s="3"/>
    </row>
    <row r="44" spans="14:14" s="1" customFormat="1" x14ac:dyDescent="0.2">
      <c r="N44" s="3"/>
    </row>
    <row r="45" spans="14:14" s="1" customFormat="1" x14ac:dyDescent="0.2">
      <c r="N45" s="3"/>
    </row>
    <row r="46" spans="14:14" s="1" customFormat="1" x14ac:dyDescent="0.2">
      <c r="N46" s="3"/>
    </row>
    <row r="47" spans="14:14" s="1" customFormat="1" x14ac:dyDescent="0.2">
      <c r="N47" s="3"/>
    </row>
    <row r="48" spans="14:14" s="1" customFormat="1" x14ac:dyDescent="0.2">
      <c r="N48" s="3"/>
    </row>
    <row r="49" spans="14:14" s="1" customFormat="1" x14ac:dyDescent="0.2">
      <c r="N49" s="3"/>
    </row>
    <row r="50" spans="14:14" s="1" customFormat="1" x14ac:dyDescent="0.2">
      <c r="N50" s="3"/>
    </row>
    <row r="51" spans="14:14" s="1" customFormat="1" x14ac:dyDescent="0.2">
      <c r="N51" s="3"/>
    </row>
    <row r="52" spans="14:14" s="1" customFormat="1" x14ac:dyDescent="0.2">
      <c r="N52" s="3"/>
    </row>
    <row r="53" spans="14:14" s="1" customFormat="1" x14ac:dyDescent="0.2">
      <c r="N53" s="3"/>
    </row>
    <row r="54" spans="14:14" s="1" customFormat="1" x14ac:dyDescent="0.2">
      <c r="N54" s="3"/>
    </row>
    <row r="55" spans="14:14" s="1" customFormat="1" x14ac:dyDescent="0.2">
      <c r="N55" s="3"/>
    </row>
    <row r="56" spans="14:14" s="1" customFormat="1" x14ac:dyDescent="0.2">
      <c r="N56" s="3"/>
    </row>
    <row r="57" spans="14:14" s="1" customFormat="1" x14ac:dyDescent="0.2">
      <c r="N57" s="3"/>
    </row>
    <row r="58" spans="14:14" s="1" customFormat="1" x14ac:dyDescent="0.2">
      <c r="N58" s="3"/>
    </row>
    <row r="59" spans="14:14" s="1" customFormat="1" x14ac:dyDescent="0.2">
      <c r="N59" s="3"/>
    </row>
    <row r="60" spans="14:14" s="1" customFormat="1" x14ac:dyDescent="0.2">
      <c r="N60" s="3"/>
    </row>
    <row r="61" spans="14:14" s="1" customFormat="1" x14ac:dyDescent="0.2">
      <c r="N61" s="3"/>
    </row>
    <row r="62" spans="14:14" s="1" customFormat="1" x14ac:dyDescent="0.2">
      <c r="N62" s="3"/>
    </row>
    <row r="63" spans="14:14" s="1" customFormat="1" x14ac:dyDescent="0.2">
      <c r="N63" s="3"/>
    </row>
    <row r="64" spans="14:14" s="1" customFormat="1" x14ac:dyDescent="0.2">
      <c r="N64" s="3"/>
    </row>
    <row r="65" spans="14:14" s="1" customFormat="1" x14ac:dyDescent="0.2">
      <c r="N65" s="3"/>
    </row>
    <row r="66" spans="14:14" s="1" customFormat="1" x14ac:dyDescent="0.2">
      <c r="N66" s="3"/>
    </row>
    <row r="67" spans="14:14" s="1" customFormat="1" x14ac:dyDescent="0.2">
      <c r="N67" s="3"/>
    </row>
    <row r="68" spans="14:14" s="1" customFormat="1" x14ac:dyDescent="0.2">
      <c r="N68" s="3"/>
    </row>
    <row r="69" spans="14:14" s="1" customFormat="1" x14ac:dyDescent="0.2">
      <c r="N69" s="3"/>
    </row>
    <row r="70" spans="14:14" s="1" customFormat="1" x14ac:dyDescent="0.2">
      <c r="N70" s="3"/>
    </row>
    <row r="71" spans="14:14" s="1" customFormat="1" x14ac:dyDescent="0.2">
      <c r="N71" s="3"/>
    </row>
    <row r="72" spans="14:14" s="1" customFormat="1" x14ac:dyDescent="0.2">
      <c r="N72" s="3"/>
    </row>
    <row r="73" spans="14:14" s="1" customFormat="1" x14ac:dyDescent="0.2">
      <c r="N73" s="3"/>
    </row>
    <row r="74" spans="14:14" s="1" customFormat="1" x14ac:dyDescent="0.2">
      <c r="N74" s="3"/>
    </row>
    <row r="75" spans="14:14" s="1" customFormat="1" x14ac:dyDescent="0.2">
      <c r="N75" s="3"/>
    </row>
    <row r="76" spans="14:14" s="1" customFormat="1" x14ac:dyDescent="0.2">
      <c r="N76" s="3"/>
    </row>
    <row r="77" spans="14:14" s="1" customFormat="1" x14ac:dyDescent="0.2">
      <c r="N77" s="3"/>
    </row>
    <row r="78" spans="14:14" s="1" customFormat="1" x14ac:dyDescent="0.2">
      <c r="N78" s="3"/>
    </row>
    <row r="79" spans="14:14" s="1" customFormat="1" x14ac:dyDescent="0.2">
      <c r="N79" s="3"/>
    </row>
    <row r="80" spans="14:14" s="1" customFormat="1" x14ac:dyDescent="0.2">
      <c r="N80" s="3"/>
    </row>
    <row r="81" spans="14:14" s="1" customFormat="1" x14ac:dyDescent="0.2">
      <c r="N81" s="3"/>
    </row>
    <row r="82" spans="14:14" s="1" customFormat="1" x14ac:dyDescent="0.2">
      <c r="N82" s="3"/>
    </row>
    <row r="83" spans="14:14" s="1" customFormat="1" x14ac:dyDescent="0.2">
      <c r="N83" s="3"/>
    </row>
    <row r="84" spans="14:14" s="1" customFormat="1" x14ac:dyDescent="0.2">
      <c r="N84" s="3"/>
    </row>
    <row r="85" spans="14:14" s="1" customFormat="1" x14ac:dyDescent="0.2">
      <c r="N85" s="3"/>
    </row>
    <row r="86" spans="14:14" s="1" customFormat="1" x14ac:dyDescent="0.2">
      <c r="N86" s="3"/>
    </row>
    <row r="87" spans="14:14" s="1" customFormat="1" x14ac:dyDescent="0.2">
      <c r="N87" s="3"/>
    </row>
    <row r="88" spans="14:14" s="1" customFormat="1" x14ac:dyDescent="0.2">
      <c r="N88" s="3"/>
    </row>
    <row r="89" spans="14:14" s="1" customFormat="1" x14ac:dyDescent="0.2">
      <c r="N89" s="3"/>
    </row>
    <row r="90" spans="14:14" s="1" customFormat="1" x14ac:dyDescent="0.2">
      <c r="N90" s="3"/>
    </row>
    <row r="91" spans="14:14" s="1" customFormat="1" x14ac:dyDescent="0.2">
      <c r="N91" s="3"/>
    </row>
    <row r="92" spans="14:14" s="1" customFormat="1" x14ac:dyDescent="0.2">
      <c r="N92" s="3"/>
    </row>
    <row r="93" spans="14:14" s="1" customFormat="1" x14ac:dyDescent="0.2">
      <c r="N93" s="3"/>
    </row>
    <row r="94" spans="14:14" s="1" customFormat="1" x14ac:dyDescent="0.2">
      <c r="N94" s="3"/>
    </row>
    <row r="95" spans="14:14" s="1" customFormat="1" x14ac:dyDescent="0.2">
      <c r="N95" s="3"/>
    </row>
    <row r="96" spans="14:14" s="1" customFormat="1" x14ac:dyDescent="0.2">
      <c r="N96" s="3"/>
    </row>
    <row r="97" spans="14:14" s="1" customFormat="1" x14ac:dyDescent="0.2">
      <c r="N97" s="3"/>
    </row>
    <row r="98" spans="14:14" s="1" customFormat="1" x14ac:dyDescent="0.2">
      <c r="N98" s="3"/>
    </row>
    <row r="99" spans="14:14" s="1" customFormat="1" x14ac:dyDescent="0.2">
      <c r="N99" s="3"/>
    </row>
    <row r="100" spans="14:14" s="1" customFormat="1" x14ac:dyDescent="0.2">
      <c r="N100" s="3"/>
    </row>
    <row r="101" spans="14:14" s="1" customFormat="1" x14ac:dyDescent="0.2">
      <c r="N101" s="3"/>
    </row>
    <row r="102" spans="14:14" s="1" customFormat="1" x14ac:dyDescent="0.2">
      <c r="N102" s="3"/>
    </row>
    <row r="103" spans="14:14" s="1" customFormat="1" x14ac:dyDescent="0.2">
      <c r="N103" s="3"/>
    </row>
    <row r="104" spans="14:14" s="1" customFormat="1" x14ac:dyDescent="0.2">
      <c r="N104" s="3"/>
    </row>
    <row r="105" spans="14:14" s="1" customFormat="1" x14ac:dyDescent="0.2">
      <c r="N105" s="3"/>
    </row>
    <row r="106" spans="14:14" s="1" customFormat="1" x14ac:dyDescent="0.2">
      <c r="N106" s="3"/>
    </row>
    <row r="107" spans="14:14" s="1" customFormat="1" x14ac:dyDescent="0.2">
      <c r="N107" s="3"/>
    </row>
    <row r="108" spans="14:14" s="1" customFormat="1" x14ac:dyDescent="0.2">
      <c r="N108" s="3"/>
    </row>
    <row r="109" spans="14:14" s="1" customFormat="1" x14ac:dyDescent="0.2">
      <c r="N109" s="3"/>
    </row>
    <row r="110" spans="14:14" s="1" customFormat="1" x14ac:dyDescent="0.2">
      <c r="N110" s="3"/>
    </row>
    <row r="111" spans="14:14" s="1" customFormat="1" x14ac:dyDescent="0.2">
      <c r="N111" s="3"/>
    </row>
    <row r="112" spans="14:14" s="1" customFormat="1" x14ac:dyDescent="0.2">
      <c r="N112" s="3"/>
    </row>
    <row r="113" spans="14:14" s="1" customFormat="1" x14ac:dyDescent="0.2">
      <c r="N113" s="3"/>
    </row>
    <row r="114" spans="14:14" s="1" customFormat="1" x14ac:dyDescent="0.2">
      <c r="N114" s="3"/>
    </row>
    <row r="115" spans="14:14" s="1" customFormat="1" x14ac:dyDescent="0.2">
      <c r="N115" s="3"/>
    </row>
    <row r="116" spans="14:14" s="1" customFormat="1" x14ac:dyDescent="0.2">
      <c r="N116" s="3"/>
    </row>
    <row r="117" spans="14:14" s="1" customFormat="1" x14ac:dyDescent="0.2">
      <c r="N117" s="3"/>
    </row>
    <row r="118" spans="14:14" s="1" customFormat="1" x14ac:dyDescent="0.2">
      <c r="N118" s="3"/>
    </row>
    <row r="119" spans="14:14" s="1" customFormat="1" x14ac:dyDescent="0.2">
      <c r="N119" s="3"/>
    </row>
    <row r="120" spans="14:14" s="1" customFormat="1" x14ac:dyDescent="0.2">
      <c r="N120" s="3"/>
    </row>
    <row r="121" spans="14:14" s="1" customFormat="1" x14ac:dyDescent="0.2">
      <c r="N121" s="3"/>
    </row>
    <row r="122" spans="14:14" s="1" customFormat="1" x14ac:dyDescent="0.2">
      <c r="N122" s="3"/>
    </row>
    <row r="123" spans="14:14" s="1" customFormat="1" x14ac:dyDescent="0.2">
      <c r="N123" s="3"/>
    </row>
    <row r="124" spans="14:14" s="1" customFormat="1" x14ac:dyDescent="0.2">
      <c r="N124" s="3"/>
    </row>
    <row r="125" spans="14:14" s="1" customFormat="1" x14ac:dyDescent="0.2">
      <c r="N125" s="3"/>
    </row>
    <row r="126" spans="14:14" s="1" customFormat="1" x14ac:dyDescent="0.2">
      <c r="N126" s="3"/>
    </row>
    <row r="127" spans="14:14" s="1" customFormat="1" x14ac:dyDescent="0.2">
      <c r="N127" s="3"/>
    </row>
    <row r="128" spans="14:14" s="1" customFormat="1" x14ac:dyDescent="0.2">
      <c r="N128" s="3"/>
    </row>
    <row r="129" spans="14:14" s="1" customFormat="1" x14ac:dyDescent="0.2">
      <c r="N129" s="3"/>
    </row>
    <row r="130" spans="14:14" s="1" customFormat="1" x14ac:dyDescent="0.2">
      <c r="N130" s="3"/>
    </row>
    <row r="131" spans="14:14" s="1" customFormat="1" x14ac:dyDescent="0.2">
      <c r="N131" s="3"/>
    </row>
    <row r="132" spans="14:14" s="1" customFormat="1" x14ac:dyDescent="0.2">
      <c r="N132" s="3"/>
    </row>
    <row r="133" spans="14:14" s="1" customFormat="1" x14ac:dyDescent="0.2">
      <c r="N133" s="3"/>
    </row>
    <row r="134" spans="14:14" s="1" customFormat="1" x14ac:dyDescent="0.2">
      <c r="N134" s="3"/>
    </row>
    <row r="135" spans="14:14" s="1" customFormat="1" x14ac:dyDescent="0.2">
      <c r="N135" s="3"/>
    </row>
    <row r="136" spans="14:14" s="1" customFormat="1" x14ac:dyDescent="0.2">
      <c r="N136" s="3"/>
    </row>
    <row r="137" spans="14:14" s="1" customFormat="1" x14ac:dyDescent="0.2">
      <c r="N137" s="3"/>
    </row>
    <row r="138" spans="14:14" s="1" customFormat="1" x14ac:dyDescent="0.2">
      <c r="N138" s="3"/>
    </row>
    <row r="139" spans="14:14" s="1" customFormat="1" x14ac:dyDescent="0.2">
      <c r="N139" s="3"/>
    </row>
    <row r="140" spans="14:14" s="1" customFormat="1" x14ac:dyDescent="0.2">
      <c r="N140" s="3"/>
    </row>
    <row r="141" spans="14:14" s="1" customFormat="1" x14ac:dyDescent="0.2">
      <c r="N141" s="3"/>
    </row>
    <row r="142" spans="14:14" s="1" customFormat="1" x14ac:dyDescent="0.2">
      <c r="N142" s="3"/>
    </row>
    <row r="143" spans="14:14" s="1" customFormat="1" x14ac:dyDescent="0.2">
      <c r="N143" s="3"/>
    </row>
    <row r="144" spans="14:14" s="1" customFormat="1" x14ac:dyDescent="0.2">
      <c r="N144" s="3"/>
    </row>
    <row r="145" spans="14:14" s="1" customFormat="1" x14ac:dyDescent="0.2">
      <c r="N145" s="3"/>
    </row>
    <row r="146" spans="14:14" s="1" customFormat="1" x14ac:dyDescent="0.2">
      <c r="N146" s="3"/>
    </row>
    <row r="147" spans="14:14" s="1" customFormat="1" x14ac:dyDescent="0.2">
      <c r="N147" s="3"/>
    </row>
    <row r="148" spans="14:14" s="1" customFormat="1" x14ac:dyDescent="0.2">
      <c r="N148" s="3"/>
    </row>
    <row r="149" spans="14:14" s="1" customFormat="1" x14ac:dyDescent="0.2">
      <c r="N149" s="3"/>
    </row>
    <row r="150" spans="14:14" s="1" customFormat="1" x14ac:dyDescent="0.2">
      <c r="N150" s="3"/>
    </row>
    <row r="151" spans="14:14" s="1" customFormat="1" x14ac:dyDescent="0.2">
      <c r="N151" s="3"/>
    </row>
    <row r="152" spans="14:14" s="1" customFormat="1" x14ac:dyDescent="0.2">
      <c r="N152" s="3"/>
    </row>
    <row r="153" spans="14:14" s="1" customFormat="1" x14ac:dyDescent="0.2">
      <c r="N153" s="3"/>
    </row>
    <row r="154" spans="14:14" s="1" customFormat="1" x14ac:dyDescent="0.2">
      <c r="N154" s="3"/>
    </row>
    <row r="155" spans="14:14" s="1" customFormat="1" x14ac:dyDescent="0.2">
      <c r="N155" s="3"/>
    </row>
    <row r="156" spans="14:14" s="1" customFormat="1" x14ac:dyDescent="0.2">
      <c r="N156" s="3"/>
    </row>
    <row r="157" spans="14:14" s="1" customFormat="1" x14ac:dyDescent="0.2">
      <c r="N157" s="3"/>
    </row>
    <row r="158" spans="14:14" s="1" customFormat="1" x14ac:dyDescent="0.2">
      <c r="N158" s="3"/>
    </row>
    <row r="159" spans="14:14" s="1" customFormat="1" x14ac:dyDescent="0.2">
      <c r="N159" s="3"/>
    </row>
    <row r="160" spans="14:14" s="1" customFormat="1" x14ac:dyDescent="0.2">
      <c r="N160" s="3"/>
    </row>
    <row r="161" spans="14:14" s="1" customFormat="1" x14ac:dyDescent="0.2">
      <c r="N161" s="3"/>
    </row>
    <row r="162" spans="14:14" s="1" customFormat="1" x14ac:dyDescent="0.2">
      <c r="N162" s="3"/>
    </row>
    <row r="163" spans="14:14" s="1" customFormat="1" x14ac:dyDescent="0.2">
      <c r="N163" s="3"/>
    </row>
    <row r="164" spans="14:14" s="1" customFormat="1" x14ac:dyDescent="0.2">
      <c r="N164" s="3"/>
    </row>
    <row r="165" spans="14:14" s="1" customFormat="1" x14ac:dyDescent="0.2">
      <c r="N165" s="3"/>
    </row>
    <row r="166" spans="14:14" s="1" customFormat="1" x14ac:dyDescent="0.2">
      <c r="N166" s="3"/>
    </row>
    <row r="167" spans="14:14" s="1" customFormat="1" x14ac:dyDescent="0.2">
      <c r="N167" s="3"/>
    </row>
    <row r="168" spans="14:14" s="1" customFormat="1" x14ac:dyDescent="0.2">
      <c r="N168" s="3"/>
    </row>
    <row r="169" spans="14:14" s="1" customFormat="1" x14ac:dyDescent="0.2">
      <c r="N169" s="3"/>
    </row>
    <row r="170" spans="14:14" s="1" customFormat="1" x14ac:dyDescent="0.2">
      <c r="N170" s="3"/>
    </row>
    <row r="171" spans="14:14" s="1" customFormat="1" x14ac:dyDescent="0.2">
      <c r="N171" s="3"/>
    </row>
    <row r="172" spans="14:14" s="1" customFormat="1" x14ac:dyDescent="0.2">
      <c r="N172" s="3"/>
    </row>
    <row r="173" spans="14:14" s="1" customFormat="1" x14ac:dyDescent="0.2">
      <c r="N173" s="3"/>
    </row>
    <row r="174" spans="14:14" s="1" customFormat="1" x14ac:dyDescent="0.2">
      <c r="N174" s="3"/>
    </row>
    <row r="175" spans="14:14" s="1" customFormat="1" x14ac:dyDescent="0.2">
      <c r="N175" s="3"/>
    </row>
    <row r="176" spans="14:14" s="1" customFormat="1" x14ac:dyDescent="0.2">
      <c r="N176" s="3"/>
    </row>
    <row r="177" spans="14:14" s="1" customFormat="1" x14ac:dyDescent="0.2">
      <c r="N177" s="3"/>
    </row>
    <row r="178" spans="14:14" s="1" customFormat="1" x14ac:dyDescent="0.2">
      <c r="N178" s="3"/>
    </row>
    <row r="179" spans="14:14" s="1" customFormat="1" x14ac:dyDescent="0.2">
      <c r="N179" s="3"/>
    </row>
    <row r="180" spans="14:14" s="1" customFormat="1" x14ac:dyDescent="0.2">
      <c r="N180" s="3"/>
    </row>
    <row r="181" spans="14:14" s="1" customFormat="1" x14ac:dyDescent="0.2">
      <c r="N181" s="3"/>
    </row>
    <row r="182" spans="14:14" s="1" customFormat="1" x14ac:dyDescent="0.2">
      <c r="N182" s="3"/>
    </row>
    <row r="183" spans="14:14" s="1" customFormat="1" x14ac:dyDescent="0.2">
      <c r="N183" s="3"/>
    </row>
    <row r="184" spans="14:14" s="1" customFormat="1" x14ac:dyDescent="0.2">
      <c r="N184" s="3"/>
    </row>
    <row r="185" spans="14:14" s="1" customFormat="1" x14ac:dyDescent="0.2">
      <c r="N185" s="3"/>
    </row>
    <row r="186" spans="14:14" s="1" customFormat="1" x14ac:dyDescent="0.2">
      <c r="N186" s="3"/>
    </row>
    <row r="187" spans="14:14" s="1" customFormat="1" x14ac:dyDescent="0.2">
      <c r="N187" s="3"/>
    </row>
    <row r="188" spans="14:14" s="1" customFormat="1" x14ac:dyDescent="0.2">
      <c r="N188" s="3"/>
    </row>
    <row r="189" spans="14:14" s="1" customFormat="1" x14ac:dyDescent="0.2">
      <c r="N189" s="3"/>
    </row>
    <row r="190" spans="14:14" s="1" customFormat="1" x14ac:dyDescent="0.2">
      <c r="N190" s="3"/>
    </row>
    <row r="191" spans="14:14" s="1" customFormat="1" x14ac:dyDescent="0.2">
      <c r="N191" s="3"/>
    </row>
    <row r="192" spans="14:14" s="1" customFormat="1" x14ac:dyDescent="0.2">
      <c r="N192" s="3"/>
    </row>
    <row r="193" spans="14:14" s="1" customFormat="1" x14ac:dyDescent="0.2">
      <c r="N193" s="3"/>
    </row>
    <row r="194" spans="14:14" s="1" customFormat="1" x14ac:dyDescent="0.2">
      <c r="N194" s="3"/>
    </row>
    <row r="195" spans="14:14" s="1" customFormat="1" x14ac:dyDescent="0.2">
      <c r="N195" s="3"/>
    </row>
    <row r="196" spans="14:14" s="1" customFormat="1" x14ac:dyDescent="0.2">
      <c r="N196" s="3"/>
    </row>
    <row r="197" spans="14:14" s="1" customFormat="1" x14ac:dyDescent="0.2">
      <c r="N197" s="3"/>
    </row>
    <row r="198" spans="14:14" s="1" customFormat="1" x14ac:dyDescent="0.2">
      <c r="N198" s="3"/>
    </row>
    <row r="199" spans="14:14" s="1" customFormat="1" x14ac:dyDescent="0.2">
      <c r="N199" s="3"/>
    </row>
    <row r="200" spans="14:14" s="1" customFormat="1" x14ac:dyDescent="0.2">
      <c r="N200" s="3"/>
    </row>
    <row r="201" spans="14:14" s="1" customFormat="1" x14ac:dyDescent="0.2">
      <c r="N201" s="3"/>
    </row>
    <row r="202" spans="14:14" s="1" customFormat="1" x14ac:dyDescent="0.2">
      <c r="N202" s="3"/>
    </row>
    <row r="203" spans="14:14" s="1" customFormat="1" x14ac:dyDescent="0.2">
      <c r="N203" s="3"/>
    </row>
    <row r="204" spans="14:14" s="1" customFormat="1" x14ac:dyDescent="0.2">
      <c r="N204" s="3"/>
    </row>
    <row r="205" spans="14:14" s="1" customFormat="1" x14ac:dyDescent="0.2">
      <c r="N205" s="3"/>
    </row>
    <row r="206" spans="14:14" s="1" customFormat="1" x14ac:dyDescent="0.2">
      <c r="N206" s="3"/>
    </row>
    <row r="207" spans="14:14" s="1" customFormat="1" x14ac:dyDescent="0.2">
      <c r="N207" s="3"/>
    </row>
    <row r="208" spans="14:14" s="1" customFormat="1" x14ac:dyDescent="0.2">
      <c r="N208" s="3"/>
    </row>
    <row r="209" spans="14:14" s="1" customFormat="1" x14ac:dyDescent="0.2">
      <c r="N209" s="3"/>
    </row>
    <row r="210" spans="14:14" s="1" customFormat="1" x14ac:dyDescent="0.2">
      <c r="N210" s="3"/>
    </row>
    <row r="211" spans="14:14" s="1" customFormat="1" x14ac:dyDescent="0.2">
      <c r="N211" s="3"/>
    </row>
    <row r="212" spans="14:14" s="1" customFormat="1" x14ac:dyDescent="0.2">
      <c r="N212" s="3"/>
    </row>
    <row r="213" spans="14:14" s="1" customFormat="1" x14ac:dyDescent="0.2">
      <c r="N213" s="3"/>
    </row>
    <row r="214" spans="14:14" s="1" customFormat="1" x14ac:dyDescent="0.2">
      <c r="N214" s="3"/>
    </row>
    <row r="215" spans="14:14" s="1" customFormat="1" x14ac:dyDescent="0.2">
      <c r="N215" s="3"/>
    </row>
    <row r="216" spans="14:14" s="1" customFormat="1" x14ac:dyDescent="0.2">
      <c r="N216" s="3"/>
    </row>
    <row r="217" spans="14:14" s="1" customFormat="1" x14ac:dyDescent="0.2">
      <c r="N217" s="3"/>
    </row>
    <row r="218" spans="14:14" s="1" customFormat="1" x14ac:dyDescent="0.2">
      <c r="N218" s="3"/>
    </row>
    <row r="219" spans="14:14" s="1" customFormat="1" x14ac:dyDescent="0.2">
      <c r="N219" s="3"/>
    </row>
    <row r="220" spans="14:14" s="1" customFormat="1" x14ac:dyDescent="0.2">
      <c r="N220" s="3"/>
    </row>
    <row r="221" spans="14:14" s="1" customFormat="1" x14ac:dyDescent="0.2">
      <c r="N221" s="3"/>
    </row>
    <row r="222" spans="14:14" s="1" customFormat="1" x14ac:dyDescent="0.2">
      <c r="N222" s="3"/>
    </row>
    <row r="223" spans="14:14" s="1" customFormat="1" x14ac:dyDescent="0.2">
      <c r="N223" s="3"/>
    </row>
    <row r="224" spans="14:14" s="1" customFormat="1" x14ac:dyDescent="0.2">
      <c r="N224" s="3"/>
    </row>
    <row r="225" spans="14:14" s="1" customFormat="1" x14ac:dyDescent="0.2">
      <c r="N225" s="3"/>
    </row>
    <row r="226" spans="14:14" s="1" customFormat="1" x14ac:dyDescent="0.2">
      <c r="N226" s="3"/>
    </row>
    <row r="227" spans="14:14" s="1" customFormat="1" x14ac:dyDescent="0.2">
      <c r="N227" s="3"/>
    </row>
    <row r="228" spans="14:14" s="1" customFormat="1" x14ac:dyDescent="0.2">
      <c r="N228" s="3"/>
    </row>
    <row r="229" spans="14:14" s="1" customFormat="1" x14ac:dyDescent="0.2">
      <c r="N229" s="3"/>
    </row>
    <row r="230" spans="14:14" s="1" customFormat="1" x14ac:dyDescent="0.2">
      <c r="N230" s="3"/>
    </row>
    <row r="231" spans="14:14" s="1" customFormat="1" x14ac:dyDescent="0.2">
      <c r="N231" s="3"/>
    </row>
    <row r="232" spans="14:14" s="1" customFormat="1" x14ac:dyDescent="0.2">
      <c r="N232" s="3"/>
    </row>
    <row r="233" spans="14:14" s="1" customFormat="1" x14ac:dyDescent="0.2">
      <c r="N233" s="3"/>
    </row>
    <row r="234" spans="14:14" s="1" customFormat="1" x14ac:dyDescent="0.2">
      <c r="N234" s="3"/>
    </row>
    <row r="235" spans="14:14" s="1" customFormat="1" x14ac:dyDescent="0.2">
      <c r="N235" s="3"/>
    </row>
    <row r="236" spans="14:14" s="1" customFormat="1" x14ac:dyDescent="0.2">
      <c r="N236" s="3"/>
    </row>
    <row r="237" spans="14:14" s="1" customFormat="1" x14ac:dyDescent="0.2">
      <c r="N237" s="3"/>
    </row>
    <row r="238" spans="14:14" s="1" customFormat="1" x14ac:dyDescent="0.2">
      <c r="N238" s="3"/>
    </row>
    <row r="239" spans="14:14" s="1" customFormat="1" x14ac:dyDescent="0.2">
      <c r="N239" s="3"/>
    </row>
    <row r="240" spans="14:14" s="1" customFormat="1" x14ac:dyDescent="0.2">
      <c r="N240" s="3"/>
    </row>
    <row r="241" spans="14:14" s="1" customFormat="1" x14ac:dyDescent="0.2">
      <c r="N241" s="3"/>
    </row>
    <row r="242" spans="14:14" s="1" customFormat="1" x14ac:dyDescent="0.2">
      <c r="N242" s="3"/>
    </row>
    <row r="243" spans="14:14" s="1" customFormat="1" x14ac:dyDescent="0.2">
      <c r="N243" s="3"/>
    </row>
    <row r="244" spans="14:14" s="1" customFormat="1" x14ac:dyDescent="0.2">
      <c r="N244" s="3"/>
    </row>
    <row r="245" spans="14:14" s="1" customFormat="1" x14ac:dyDescent="0.2">
      <c r="N245" s="3"/>
    </row>
    <row r="246" spans="14:14" s="1" customFormat="1" x14ac:dyDescent="0.2">
      <c r="N246" s="3"/>
    </row>
    <row r="247" spans="14:14" s="1" customFormat="1" x14ac:dyDescent="0.2">
      <c r="N247" s="3"/>
    </row>
    <row r="248" spans="14:14" s="1" customFormat="1" x14ac:dyDescent="0.2">
      <c r="N248" s="3"/>
    </row>
    <row r="249" spans="14:14" s="1" customFormat="1" x14ac:dyDescent="0.2">
      <c r="N249" s="3"/>
    </row>
    <row r="250" spans="14:14" s="1" customFormat="1" x14ac:dyDescent="0.2">
      <c r="N250" s="3"/>
    </row>
    <row r="251" spans="14:14" s="1" customFormat="1" x14ac:dyDescent="0.2">
      <c r="N251" s="3"/>
    </row>
    <row r="252" spans="14:14" s="1" customFormat="1" x14ac:dyDescent="0.2">
      <c r="N252" s="3"/>
    </row>
    <row r="253" spans="14:14" s="1" customFormat="1" x14ac:dyDescent="0.2">
      <c r="N253" s="3"/>
    </row>
    <row r="254" spans="14:14" s="1" customFormat="1" x14ac:dyDescent="0.2">
      <c r="N254" s="3"/>
    </row>
    <row r="255" spans="14:14" s="1" customFormat="1" x14ac:dyDescent="0.2">
      <c r="N255" s="3"/>
    </row>
    <row r="256" spans="14:14" s="1" customFormat="1" x14ac:dyDescent="0.2">
      <c r="N256" s="3"/>
    </row>
    <row r="257" spans="14:14" s="1" customFormat="1" x14ac:dyDescent="0.2">
      <c r="N257" s="3"/>
    </row>
    <row r="258" spans="14:14" s="1" customFormat="1" x14ac:dyDescent="0.2">
      <c r="N258" s="3"/>
    </row>
    <row r="259" spans="14:14" s="1" customFormat="1" x14ac:dyDescent="0.2">
      <c r="N259" s="3"/>
    </row>
    <row r="260" spans="14:14" s="1" customFormat="1" x14ac:dyDescent="0.2">
      <c r="N260" s="3"/>
    </row>
    <row r="261" spans="14:14" s="1" customFormat="1" x14ac:dyDescent="0.2">
      <c r="N261" s="3"/>
    </row>
    <row r="262" spans="14:14" s="1" customFormat="1" x14ac:dyDescent="0.2">
      <c r="N262" s="3"/>
    </row>
    <row r="263" spans="14:14" s="1" customFormat="1" x14ac:dyDescent="0.2">
      <c r="N263" s="3"/>
    </row>
    <row r="264" spans="14:14" s="1" customFormat="1" x14ac:dyDescent="0.2">
      <c r="N264" s="3"/>
    </row>
    <row r="265" spans="14:14" s="1" customFormat="1" x14ac:dyDescent="0.2">
      <c r="N265" s="3"/>
    </row>
    <row r="266" spans="14:14" s="1" customFormat="1" x14ac:dyDescent="0.2">
      <c r="N266" s="3"/>
    </row>
    <row r="267" spans="14:14" s="1" customFormat="1" x14ac:dyDescent="0.2">
      <c r="N267" s="3"/>
    </row>
    <row r="268" spans="14:14" s="1" customFormat="1" x14ac:dyDescent="0.2">
      <c r="N268" s="3"/>
    </row>
    <row r="269" spans="14:14" s="1" customFormat="1" x14ac:dyDescent="0.2">
      <c r="N269" s="3"/>
    </row>
    <row r="270" spans="14:14" s="1" customFormat="1" x14ac:dyDescent="0.2">
      <c r="N270" s="3"/>
    </row>
    <row r="271" spans="14:14" s="1" customFormat="1" x14ac:dyDescent="0.2">
      <c r="N271" s="3"/>
    </row>
    <row r="272" spans="14:14" s="1" customFormat="1" x14ac:dyDescent="0.2">
      <c r="N272" s="3"/>
    </row>
    <row r="273" spans="14:14" s="1" customFormat="1" x14ac:dyDescent="0.2">
      <c r="N273" s="3"/>
    </row>
    <row r="274" spans="14:14" s="1" customFormat="1" x14ac:dyDescent="0.2">
      <c r="N274" s="3"/>
    </row>
    <row r="275" spans="14:14" s="1" customFormat="1" x14ac:dyDescent="0.2">
      <c r="N275" s="3"/>
    </row>
    <row r="276" spans="14:14" s="1" customFormat="1" x14ac:dyDescent="0.2">
      <c r="N276" s="3"/>
    </row>
    <row r="277" spans="14:14" s="1" customFormat="1" x14ac:dyDescent="0.2">
      <c r="N277" s="3"/>
    </row>
    <row r="278" spans="14:14" s="1" customFormat="1" x14ac:dyDescent="0.2">
      <c r="N278" s="3"/>
    </row>
    <row r="279" spans="14:14" s="1" customFormat="1" x14ac:dyDescent="0.2">
      <c r="N279" s="3"/>
    </row>
    <row r="280" spans="14:14" s="1" customFormat="1" x14ac:dyDescent="0.2">
      <c r="N280" s="3"/>
    </row>
    <row r="281" spans="14:14" s="1" customFormat="1" x14ac:dyDescent="0.2">
      <c r="N281" s="3"/>
    </row>
    <row r="282" spans="14:14" s="1" customFormat="1" x14ac:dyDescent="0.2">
      <c r="N282" s="3"/>
    </row>
    <row r="283" spans="14:14" s="1" customFormat="1" x14ac:dyDescent="0.2">
      <c r="N283" s="3"/>
    </row>
    <row r="284" spans="14:14" s="1" customFormat="1" x14ac:dyDescent="0.2">
      <c r="N284" s="3"/>
    </row>
    <row r="285" spans="14:14" s="1" customFormat="1" x14ac:dyDescent="0.2">
      <c r="N285" s="3"/>
    </row>
    <row r="286" spans="14:14" s="1" customFormat="1" x14ac:dyDescent="0.2">
      <c r="N286" s="3"/>
    </row>
    <row r="287" spans="14:14" s="1" customFormat="1" x14ac:dyDescent="0.2">
      <c r="N287" s="3"/>
    </row>
    <row r="288" spans="14:14" s="1" customFormat="1" x14ac:dyDescent="0.2">
      <c r="N288" s="3"/>
    </row>
    <row r="289" spans="14:14" s="1" customFormat="1" x14ac:dyDescent="0.2">
      <c r="N289" s="3"/>
    </row>
    <row r="290" spans="14:14" s="1" customFormat="1" x14ac:dyDescent="0.2">
      <c r="N290" s="3"/>
    </row>
    <row r="291" spans="14:14" s="1" customFormat="1" x14ac:dyDescent="0.2">
      <c r="N291" s="3"/>
    </row>
    <row r="292" spans="14:14" s="1" customFormat="1" x14ac:dyDescent="0.2">
      <c r="N292" s="3"/>
    </row>
    <row r="293" spans="14:14" s="1" customFormat="1" x14ac:dyDescent="0.2">
      <c r="N293" s="3"/>
    </row>
    <row r="294" spans="14:14" s="1" customFormat="1" x14ac:dyDescent="0.2">
      <c r="N294" s="3"/>
    </row>
    <row r="295" spans="14:14" s="1" customFormat="1" x14ac:dyDescent="0.2">
      <c r="N295" s="3"/>
    </row>
    <row r="296" spans="14:14" s="1" customFormat="1" x14ac:dyDescent="0.2">
      <c r="N296" s="3"/>
    </row>
    <row r="297" spans="14:14" s="1" customFormat="1" x14ac:dyDescent="0.2">
      <c r="N297" s="3"/>
    </row>
    <row r="298" spans="14:14" s="1" customFormat="1" x14ac:dyDescent="0.2">
      <c r="N298" s="3"/>
    </row>
    <row r="299" spans="14:14" s="1" customFormat="1" x14ac:dyDescent="0.2">
      <c r="N299" s="3"/>
    </row>
    <row r="300" spans="14:14" s="1" customFormat="1" x14ac:dyDescent="0.2">
      <c r="N300" s="3"/>
    </row>
    <row r="301" spans="14:14" s="1" customFormat="1" x14ac:dyDescent="0.2">
      <c r="N301" s="3"/>
    </row>
    <row r="302" spans="14:14" s="1" customFormat="1" x14ac:dyDescent="0.2">
      <c r="N302" s="3"/>
    </row>
    <row r="303" spans="14:14" s="1" customFormat="1" x14ac:dyDescent="0.2">
      <c r="N303" s="3"/>
    </row>
    <row r="304" spans="14:14" s="1" customFormat="1" x14ac:dyDescent="0.2">
      <c r="N304" s="3"/>
    </row>
    <row r="305" spans="14:14" s="1" customFormat="1" x14ac:dyDescent="0.2">
      <c r="N305" s="3"/>
    </row>
    <row r="306" spans="14:14" s="1" customFormat="1" x14ac:dyDescent="0.2">
      <c r="N306" s="3"/>
    </row>
    <row r="307" spans="14:14" s="1" customFormat="1" x14ac:dyDescent="0.2">
      <c r="N307" s="3"/>
    </row>
    <row r="308" spans="14:14" s="1" customFormat="1" x14ac:dyDescent="0.2">
      <c r="N308" s="3"/>
    </row>
    <row r="309" spans="14:14" s="1" customFormat="1" x14ac:dyDescent="0.2">
      <c r="N309" s="3"/>
    </row>
    <row r="310" spans="14:14" s="1" customFormat="1" x14ac:dyDescent="0.2">
      <c r="N310" s="3"/>
    </row>
    <row r="311" spans="14:14" s="1" customFormat="1" x14ac:dyDescent="0.2">
      <c r="N311" s="3"/>
    </row>
    <row r="312" spans="14:14" s="1" customFormat="1" x14ac:dyDescent="0.2">
      <c r="N312" s="3"/>
    </row>
    <row r="313" spans="14:14" s="1" customFormat="1" x14ac:dyDescent="0.2">
      <c r="N313" s="3"/>
    </row>
    <row r="314" spans="14:14" s="1" customFormat="1" x14ac:dyDescent="0.2">
      <c r="N314" s="3"/>
    </row>
    <row r="315" spans="14:14" s="1" customFormat="1" x14ac:dyDescent="0.2">
      <c r="N315" s="3"/>
    </row>
    <row r="316" spans="14:14" s="1" customFormat="1" x14ac:dyDescent="0.2">
      <c r="N316" s="3"/>
    </row>
    <row r="317" spans="14:14" s="1" customFormat="1" x14ac:dyDescent="0.2">
      <c r="N317" s="3"/>
    </row>
    <row r="318" spans="14:14" s="1" customFormat="1" x14ac:dyDescent="0.2">
      <c r="N318" s="3"/>
    </row>
    <row r="319" spans="14:14" s="1" customFormat="1" x14ac:dyDescent="0.2">
      <c r="N319" s="3"/>
    </row>
    <row r="320" spans="14:14" s="1" customFormat="1" x14ac:dyDescent="0.2">
      <c r="N320" s="3"/>
    </row>
    <row r="321" spans="14:14" s="1" customFormat="1" x14ac:dyDescent="0.2">
      <c r="N321" s="3"/>
    </row>
    <row r="322" spans="14:14" s="1" customFormat="1" x14ac:dyDescent="0.2">
      <c r="N322" s="3"/>
    </row>
    <row r="323" spans="14:14" s="1" customFormat="1" x14ac:dyDescent="0.2">
      <c r="N323" s="3"/>
    </row>
    <row r="324" spans="14:14" s="1" customFormat="1" x14ac:dyDescent="0.2">
      <c r="N324" s="3"/>
    </row>
    <row r="325" spans="14:14" s="1" customFormat="1" x14ac:dyDescent="0.2">
      <c r="N325" s="3"/>
    </row>
    <row r="326" spans="14:14" s="1" customFormat="1" x14ac:dyDescent="0.2">
      <c r="N326" s="3"/>
    </row>
    <row r="327" spans="14:14" s="1" customFormat="1" x14ac:dyDescent="0.2">
      <c r="N327" s="3"/>
    </row>
    <row r="328" spans="14:14" s="1" customFormat="1" x14ac:dyDescent="0.2">
      <c r="N328" s="3"/>
    </row>
    <row r="329" spans="14:14" s="1" customFormat="1" x14ac:dyDescent="0.2">
      <c r="N329" s="3"/>
    </row>
    <row r="330" spans="14:14" s="1" customFormat="1" x14ac:dyDescent="0.2">
      <c r="N330" s="3"/>
    </row>
    <row r="331" spans="14:14" s="1" customFormat="1" x14ac:dyDescent="0.2">
      <c r="N331" s="3"/>
    </row>
    <row r="332" spans="14:14" s="1" customFormat="1" x14ac:dyDescent="0.2">
      <c r="N332" s="3"/>
    </row>
    <row r="333" spans="14:14" s="1" customFormat="1" x14ac:dyDescent="0.2">
      <c r="N333" s="3"/>
    </row>
    <row r="334" spans="14:14" s="1" customFormat="1" x14ac:dyDescent="0.2">
      <c r="N334" s="3"/>
    </row>
    <row r="335" spans="14:14" s="1" customFormat="1" x14ac:dyDescent="0.2">
      <c r="N335" s="3"/>
    </row>
    <row r="336" spans="14:14" s="1" customFormat="1" x14ac:dyDescent="0.2">
      <c r="N336" s="3"/>
    </row>
    <row r="337" spans="14:14" s="1" customFormat="1" x14ac:dyDescent="0.2">
      <c r="N337" s="3"/>
    </row>
    <row r="338" spans="14:14" s="1" customFormat="1" x14ac:dyDescent="0.2">
      <c r="N338" s="3"/>
    </row>
    <row r="339" spans="14:14" s="1" customFormat="1" x14ac:dyDescent="0.2">
      <c r="N339" s="3"/>
    </row>
    <row r="340" spans="14:14" s="1" customFormat="1" x14ac:dyDescent="0.2">
      <c r="N340" s="3"/>
    </row>
    <row r="341" spans="14:14" s="1" customFormat="1" x14ac:dyDescent="0.2">
      <c r="N341" s="3"/>
    </row>
    <row r="342" spans="14:14" s="1" customFormat="1" x14ac:dyDescent="0.2">
      <c r="N342" s="3"/>
    </row>
    <row r="343" spans="14:14" s="1" customFormat="1" x14ac:dyDescent="0.2">
      <c r="N343" s="3"/>
    </row>
    <row r="344" spans="14:14" s="1" customFormat="1" x14ac:dyDescent="0.2">
      <c r="N344" s="3"/>
    </row>
    <row r="345" spans="14:14" s="1" customFormat="1" x14ac:dyDescent="0.2">
      <c r="N345" s="3"/>
    </row>
    <row r="346" spans="14:14" s="1" customFormat="1" x14ac:dyDescent="0.2">
      <c r="N346" s="3"/>
    </row>
    <row r="347" spans="14:14" s="1" customFormat="1" x14ac:dyDescent="0.2">
      <c r="N347" s="3"/>
    </row>
    <row r="348" spans="14:14" s="1" customFormat="1" x14ac:dyDescent="0.2">
      <c r="N348" s="3"/>
    </row>
    <row r="349" spans="14:14" s="1" customFormat="1" x14ac:dyDescent="0.2">
      <c r="N349" s="3"/>
    </row>
    <row r="350" spans="14:14" s="1" customFormat="1" x14ac:dyDescent="0.2">
      <c r="N350" s="3"/>
    </row>
    <row r="351" spans="14:14" s="1" customFormat="1" x14ac:dyDescent="0.2">
      <c r="N351" s="3"/>
    </row>
    <row r="352" spans="14:14" s="1" customFormat="1" x14ac:dyDescent="0.2">
      <c r="N352" s="3"/>
    </row>
    <row r="353" spans="14:14" s="1" customFormat="1" x14ac:dyDescent="0.2">
      <c r="N353" s="3"/>
    </row>
    <row r="354" spans="14:14" s="1" customFormat="1" x14ac:dyDescent="0.2">
      <c r="N354" s="3"/>
    </row>
    <row r="355" spans="14:14" s="1" customFormat="1" x14ac:dyDescent="0.2">
      <c r="N355" s="3"/>
    </row>
    <row r="356" spans="14:14" s="1" customFormat="1" x14ac:dyDescent="0.2">
      <c r="N356" s="3"/>
    </row>
    <row r="357" spans="14:14" s="1" customFormat="1" x14ac:dyDescent="0.2">
      <c r="N357" s="3"/>
    </row>
    <row r="358" spans="14:14" s="1" customFormat="1" x14ac:dyDescent="0.2">
      <c r="N358" s="3"/>
    </row>
    <row r="359" spans="14:14" s="1" customFormat="1" x14ac:dyDescent="0.2">
      <c r="N359" s="3"/>
    </row>
    <row r="360" spans="14:14" s="1" customFormat="1" x14ac:dyDescent="0.2">
      <c r="N360" s="3"/>
    </row>
    <row r="361" spans="14:14" s="1" customFormat="1" x14ac:dyDescent="0.2">
      <c r="N361" s="3"/>
    </row>
    <row r="362" spans="14:14" s="1" customFormat="1" x14ac:dyDescent="0.2">
      <c r="N362" s="3"/>
    </row>
    <row r="363" spans="14:14" s="1" customFormat="1" x14ac:dyDescent="0.2">
      <c r="N363" s="3"/>
    </row>
    <row r="364" spans="14:14" s="1" customFormat="1" x14ac:dyDescent="0.2">
      <c r="N364" s="3"/>
    </row>
    <row r="365" spans="14:14" s="1" customFormat="1" x14ac:dyDescent="0.2">
      <c r="N365" s="3"/>
    </row>
    <row r="366" spans="14:14" s="1" customFormat="1" x14ac:dyDescent="0.2">
      <c r="N366" s="3"/>
    </row>
    <row r="367" spans="14:14" s="1" customFormat="1" x14ac:dyDescent="0.2">
      <c r="N367" s="3"/>
    </row>
    <row r="368" spans="14:14" s="1" customFormat="1" x14ac:dyDescent="0.2">
      <c r="N368" s="3"/>
    </row>
    <row r="369" spans="14:14" s="1" customFormat="1" x14ac:dyDescent="0.2">
      <c r="N369" s="3"/>
    </row>
    <row r="370" spans="14:14" s="1" customFormat="1" x14ac:dyDescent="0.2">
      <c r="N370" s="3"/>
    </row>
    <row r="371" spans="14:14" s="1" customFormat="1" x14ac:dyDescent="0.2">
      <c r="N371" s="3"/>
    </row>
    <row r="372" spans="14:14" s="1" customFormat="1" x14ac:dyDescent="0.2">
      <c r="N372" s="3"/>
    </row>
    <row r="373" spans="14:14" s="1" customFormat="1" x14ac:dyDescent="0.2">
      <c r="N373" s="3"/>
    </row>
    <row r="374" spans="14:14" s="1" customFormat="1" x14ac:dyDescent="0.2">
      <c r="N374" s="3"/>
    </row>
    <row r="375" spans="14:14" s="1" customFormat="1" x14ac:dyDescent="0.2">
      <c r="N375" s="3"/>
    </row>
    <row r="376" spans="14:14" s="1" customFormat="1" x14ac:dyDescent="0.2">
      <c r="N376" s="3"/>
    </row>
    <row r="377" spans="14:14" s="1" customFormat="1" x14ac:dyDescent="0.2">
      <c r="N377" s="3"/>
    </row>
    <row r="378" spans="14:14" s="1" customFormat="1" x14ac:dyDescent="0.2">
      <c r="N378" s="3"/>
    </row>
    <row r="379" spans="14:14" s="1" customFormat="1" x14ac:dyDescent="0.2">
      <c r="N379" s="3"/>
    </row>
    <row r="380" spans="14:14" s="1" customFormat="1" x14ac:dyDescent="0.2">
      <c r="N380" s="3"/>
    </row>
    <row r="381" spans="14:14" s="1" customFormat="1" x14ac:dyDescent="0.2">
      <c r="N381" s="3"/>
    </row>
    <row r="382" spans="14:14" s="1" customFormat="1" x14ac:dyDescent="0.2">
      <c r="N382" s="3"/>
    </row>
    <row r="383" spans="14:14" s="1" customFormat="1" x14ac:dyDescent="0.2">
      <c r="N383" s="3"/>
    </row>
    <row r="384" spans="14:14" s="1" customFormat="1" x14ac:dyDescent="0.2">
      <c r="N384" s="3"/>
    </row>
    <row r="385" spans="14:14" s="1" customFormat="1" x14ac:dyDescent="0.2">
      <c r="N385" s="3"/>
    </row>
    <row r="386" spans="14:14" s="1" customFormat="1" x14ac:dyDescent="0.2">
      <c r="N386" s="3"/>
    </row>
    <row r="387" spans="14:14" s="1" customFormat="1" x14ac:dyDescent="0.2">
      <c r="N387" s="3"/>
    </row>
    <row r="388" spans="14:14" s="1" customFormat="1" x14ac:dyDescent="0.2">
      <c r="N388" s="3"/>
    </row>
    <row r="389" spans="14:14" s="1" customFormat="1" x14ac:dyDescent="0.2">
      <c r="N389" s="3"/>
    </row>
    <row r="390" spans="14:14" s="1" customFormat="1" x14ac:dyDescent="0.2">
      <c r="N390" s="3"/>
    </row>
    <row r="391" spans="14:14" s="1" customFormat="1" x14ac:dyDescent="0.2">
      <c r="N391" s="3"/>
    </row>
    <row r="392" spans="14:14" s="1" customFormat="1" x14ac:dyDescent="0.2">
      <c r="N392" s="3"/>
    </row>
    <row r="393" spans="14:14" s="1" customFormat="1" x14ac:dyDescent="0.2">
      <c r="N393" s="3"/>
    </row>
    <row r="394" spans="14:14" s="1" customFormat="1" x14ac:dyDescent="0.2">
      <c r="N394" s="3"/>
    </row>
    <row r="395" spans="14:14" s="1" customFormat="1" x14ac:dyDescent="0.2">
      <c r="N395" s="3"/>
    </row>
    <row r="396" spans="14:14" s="1" customFormat="1" x14ac:dyDescent="0.2">
      <c r="N396" s="3"/>
    </row>
    <row r="397" spans="14:14" s="1" customFormat="1" x14ac:dyDescent="0.2">
      <c r="N397" s="3"/>
    </row>
    <row r="398" spans="14:14" s="1" customFormat="1" x14ac:dyDescent="0.2">
      <c r="N398" s="3"/>
    </row>
    <row r="399" spans="14:14" s="1" customFormat="1" x14ac:dyDescent="0.2">
      <c r="N399" s="3"/>
    </row>
    <row r="400" spans="14:14" s="1" customFormat="1" x14ac:dyDescent="0.2">
      <c r="N400" s="3"/>
    </row>
    <row r="401" spans="14:14" s="1" customFormat="1" x14ac:dyDescent="0.2">
      <c r="N401" s="3"/>
    </row>
    <row r="402" spans="14:14" s="1" customFormat="1" x14ac:dyDescent="0.2">
      <c r="N402" s="3"/>
    </row>
    <row r="403" spans="14:14" s="1" customFormat="1" x14ac:dyDescent="0.2">
      <c r="N403" s="3"/>
    </row>
    <row r="404" spans="14:14" s="1" customFormat="1" x14ac:dyDescent="0.2">
      <c r="N404" s="3"/>
    </row>
    <row r="405" spans="14:14" s="1" customFormat="1" x14ac:dyDescent="0.2">
      <c r="N405" s="3"/>
    </row>
    <row r="406" spans="14:14" s="1" customFormat="1" x14ac:dyDescent="0.2">
      <c r="N406" s="3"/>
    </row>
    <row r="407" spans="14:14" s="1" customFormat="1" x14ac:dyDescent="0.2">
      <c r="N407" s="3"/>
    </row>
    <row r="408" spans="14:14" s="1" customFormat="1" x14ac:dyDescent="0.2">
      <c r="N408" s="3"/>
    </row>
    <row r="409" spans="14:14" s="1" customFormat="1" x14ac:dyDescent="0.2">
      <c r="N409" s="3"/>
    </row>
    <row r="410" spans="14:14" s="1" customFormat="1" x14ac:dyDescent="0.2">
      <c r="N410" s="3"/>
    </row>
    <row r="411" spans="14:14" s="1" customFormat="1" x14ac:dyDescent="0.2">
      <c r="N411" s="3"/>
    </row>
    <row r="412" spans="14:14" s="1" customFormat="1" x14ac:dyDescent="0.2">
      <c r="N412" s="3"/>
    </row>
    <row r="413" spans="14:14" s="1" customFormat="1" x14ac:dyDescent="0.2">
      <c r="N413" s="3"/>
    </row>
    <row r="414" spans="14:14" s="1" customFormat="1" x14ac:dyDescent="0.2">
      <c r="N414" s="3"/>
    </row>
    <row r="415" spans="14:14" s="1" customFormat="1" x14ac:dyDescent="0.2">
      <c r="N415" s="3"/>
    </row>
    <row r="416" spans="14:14" s="1" customFormat="1" x14ac:dyDescent="0.2">
      <c r="N416" s="3"/>
    </row>
    <row r="417" spans="14:14" s="1" customFormat="1" x14ac:dyDescent="0.2">
      <c r="N417" s="3"/>
    </row>
    <row r="418" spans="14:14" s="1" customFormat="1" x14ac:dyDescent="0.2">
      <c r="N418" s="3"/>
    </row>
    <row r="419" spans="14:14" s="1" customFormat="1" x14ac:dyDescent="0.2">
      <c r="N419" s="3"/>
    </row>
    <row r="420" spans="14:14" s="1" customFormat="1" x14ac:dyDescent="0.2">
      <c r="N420" s="3"/>
    </row>
    <row r="421" spans="14:14" s="1" customFormat="1" x14ac:dyDescent="0.2">
      <c r="N421" s="3"/>
    </row>
    <row r="422" spans="14:14" s="1" customFormat="1" x14ac:dyDescent="0.2">
      <c r="N422" s="3"/>
    </row>
    <row r="423" spans="14:14" s="1" customFormat="1" x14ac:dyDescent="0.2">
      <c r="N423" s="3"/>
    </row>
    <row r="424" spans="14:14" s="1" customFormat="1" x14ac:dyDescent="0.2">
      <c r="N424" s="3"/>
    </row>
    <row r="425" spans="14:14" s="1" customFormat="1" x14ac:dyDescent="0.2">
      <c r="N425" s="3"/>
    </row>
    <row r="426" spans="14:14" s="1" customFormat="1" x14ac:dyDescent="0.2">
      <c r="N426" s="3"/>
    </row>
    <row r="427" spans="14:14" s="1" customFormat="1" x14ac:dyDescent="0.2">
      <c r="N427" s="3"/>
    </row>
    <row r="428" spans="14:14" s="1" customFormat="1" x14ac:dyDescent="0.2">
      <c r="N428" s="3"/>
    </row>
    <row r="429" spans="14:14" s="1" customFormat="1" x14ac:dyDescent="0.2">
      <c r="N429" s="3"/>
    </row>
    <row r="430" spans="14:14" s="1" customFormat="1" x14ac:dyDescent="0.2">
      <c r="N430" s="3"/>
    </row>
    <row r="431" spans="14:14" s="1" customFormat="1" x14ac:dyDescent="0.2">
      <c r="N431" s="3"/>
    </row>
    <row r="432" spans="14:14" s="1" customFormat="1" x14ac:dyDescent="0.2">
      <c r="N432" s="3"/>
    </row>
    <row r="433" spans="14:14" s="1" customFormat="1" x14ac:dyDescent="0.2">
      <c r="N433" s="3"/>
    </row>
    <row r="434" spans="14:14" s="1" customFormat="1" x14ac:dyDescent="0.2">
      <c r="N434" s="3"/>
    </row>
    <row r="435" spans="14:14" s="1" customFormat="1" x14ac:dyDescent="0.2">
      <c r="N435" s="3"/>
    </row>
    <row r="436" spans="14:14" s="1" customFormat="1" x14ac:dyDescent="0.2">
      <c r="N436" s="3"/>
    </row>
    <row r="437" spans="14:14" s="1" customFormat="1" x14ac:dyDescent="0.2">
      <c r="N437" s="3"/>
    </row>
    <row r="438" spans="14:14" s="1" customFormat="1" x14ac:dyDescent="0.2">
      <c r="N438" s="3"/>
    </row>
    <row r="439" spans="14:14" s="1" customFormat="1" x14ac:dyDescent="0.2">
      <c r="N439" s="3"/>
    </row>
    <row r="440" spans="14:14" s="1" customFormat="1" x14ac:dyDescent="0.2">
      <c r="N440" s="3"/>
    </row>
    <row r="441" spans="14:14" s="1" customFormat="1" x14ac:dyDescent="0.2">
      <c r="N441" s="3"/>
    </row>
    <row r="442" spans="14:14" s="1" customFormat="1" x14ac:dyDescent="0.2">
      <c r="N442" s="3"/>
    </row>
    <row r="443" spans="14:14" s="1" customFormat="1" x14ac:dyDescent="0.2">
      <c r="N443" s="3"/>
    </row>
    <row r="444" spans="14:14" s="1" customFormat="1" x14ac:dyDescent="0.2">
      <c r="N444" s="3"/>
    </row>
    <row r="445" spans="14:14" s="1" customFormat="1" x14ac:dyDescent="0.2">
      <c r="N445" s="3"/>
    </row>
    <row r="446" spans="14:14" s="1" customFormat="1" x14ac:dyDescent="0.2">
      <c r="N446" s="3"/>
    </row>
    <row r="447" spans="14:14" s="1" customFormat="1" x14ac:dyDescent="0.2">
      <c r="N447" s="3"/>
    </row>
    <row r="448" spans="14:14" s="1" customFormat="1" x14ac:dyDescent="0.2">
      <c r="N448" s="3"/>
    </row>
    <row r="449" spans="14:14" s="1" customFormat="1" x14ac:dyDescent="0.2">
      <c r="N449" s="3"/>
    </row>
    <row r="450" spans="14:14" s="1" customFormat="1" x14ac:dyDescent="0.2">
      <c r="N450" s="3"/>
    </row>
    <row r="451" spans="14:14" s="1" customFormat="1" x14ac:dyDescent="0.2">
      <c r="N451" s="3"/>
    </row>
    <row r="452" spans="14:14" s="1" customFormat="1" x14ac:dyDescent="0.2">
      <c r="N452" s="3"/>
    </row>
    <row r="453" spans="14:14" s="1" customFormat="1" x14ac:dyDescent="0.2">
      <c r="N453" s="3"/>
    </row>
    <row r="454" spans="14:14" s="1" customFormat="1" x14ac:dyDescent="0.2">
      <c r="N454" s="3"/>
    </row>
    <row r="455" spans="14:14" s="1" customFormat="1" x14ac:dyDescent="0.2">
      <c r="N455" s="3"/>
    </row>
    <row r="456" spans="14:14" s="1" customFormat="1" x14ac:dyDescent="0.2">
      <c r="N456" s="3"/>
    </row>
    <row r="457" spans="14:14" s="1" customFormat="1" x14ac:dyDescent="0.2">
      <c r="N457" s="3"/>
    </row>
    <row r="458" spans="14:14" s="1" customFormat="1" x14ac:dyDescent="0.2">
      <c r="N458" s="3"/>
    </row>
    <row r="459" spans="14:14" s="1" customFormat="1" x14ac:dyDescent="0.2">
      <c r="N459" s="3"/>
    </row>
    <row r="460" spans="14:14" s="1" customFormat="1" x14ac:dyDescent="0.2">
      <c r="N460" s="3"/>
    </row>
    <row r="461" spans="14:14" s="1" customFormat="1" x14ac:dyDescent="0.2">
      <c r="N461" s="3"/>
    </row>
    <row r="462" spans="14:14" s="1" customFormat="1" x14ac:dyDescent="0.2">
      <c r="N462" s="3"/>
    </row>
    <row r="463" spans="14:14" s="1" customFormat="1" x14ac:dyDescent="0.2">
      <c r="N463" s="3"/>
    </row>
    <row r="464" spans="14:14" s="1" customFormat="1" x14ac:dyDescent="0.2">
      <c r="N464" s="3"/>
    </row>
    <row r="465" spans="14:14" s="1" customFormat="1" x14ac:dyDescent="0.2">
      <c r="N465" s="3"/>
    </row>
    <row r="466" spans="14:14" s="1" customFormat="1" x14ac:dyDescent="0.2">
      <c r="N466" s="3"/>
    </row>
    <row r="467" spans="14:14" s="1" customFormat="1" x14ac:dyDescent="0.2">
      <c r="N467" s="3"/>
    </row>
    <row r="468" spans="14:14" s="1" customFormat="1" x14ac:dyDescent="0.2">
      <c r="N468" s="3"/>
    </row>
    <row r="469" spans="14:14" s="1" customFormat="1" x14ac:dyDescent="0.2">
      <c r="N469" s="3"/>
    </row>
    <row r="470" spans="14:14" s="1" customFormat="1" x14ac:dyDescent="0.2">
      <c r="N470" s="3"/>
    </row>
    <row r="471" spans="14:14" s="1" customFormat="1" x14ac:dyDescent="0.2">
      <c r="N471" s="3"/>
    </row>
    <row r="472" spans="14:14" s="1" customFormat="1" x14ac:dyDescent="0.2">
      <c r="N472" s="3"/>
    </row>
    <row r="473" spans="14:14" s="1" customFormat="1" x14ac:dyDescent="0.2">
      <c r="N473" s="3"/>
    </row>
    <row r="474" spans="14:14" s="1" customFormat="1" x14ac:dyDescent="0.2">
      <c r="N474" s="3"/>
    </row>
    <row r="475" spans="14:14" s="1" customFormat="1" x14ac:dyDescent="0.2">
      <c r="N475" s="3"/>
    </row>
    <row r="476" spans="14:14" s="1" customFormat="1" x14ac:dyDescent="0.2">
      <c r="N476" s="3"/>
    </row>
    <row r="477" spans="14:14" s="1" customFormat="1" x14ac:dyDescent="0.2">
      <c r="N477" s="3"/>
    </row>
    <row r="478" spans="14:14" s="1" customFormat="1" x14ac:dyDescent="0.2">
      <c r="N478" s="3"/>
    </row>
    <row r="479" spans="14:14" s="1" customFormat="1" x14ac:dyDescent="0.2">
      <c r="N479" s="3"/>
    </row>
    <row r="480" spans="14:14" s="1" customFormat="1" x14ac:dyDescent="0.2">
      <c r="N480" s="3"/>
    </row>
    <row r="481" spans="14:14" s="1" customFormat="1" x14ac:dyDescent="0.2">
      <c r="N481" s="3"/>
    </row>
    <row r="482" spans="14:14" s="1" customFormat="1" x14ac:dyDescent="0.2">
      <c r="N482" s="3"/>
    </row>
    <row r="483" spans="14:14" s="1" customFormat="1" x14ac:dyDescent="0.2">
      <c r="N483" s="3"/>
    </row>
    <row r="484" spans="14:14" s="1" customFormat="1" x14ac:dyDescent="0.2">
      <c r="N484" s="3"/>
    </row>
    <row r="485" spans="14:14" s="1" customFormat="1" x14ac:dyDescent="0.2">
      <c r="N485" s="3"/>
    </row>
    <row r="486" spans="14:14" s="1" customFormat="1" x14ac:dyDescent="0.2">
      <c r="N486" s="3"/>
    </row>
    <row r="487" spans="14:14" s="1" customFormat="1" x14ac:dyDescent="0.2">
      <c r="N487" s="3"/>
    </row>
    <row r="488" spans="14:14" s="1" customFormat="1" x14ac:dyDescent="0.2">
      <c r="N488" s="3"/>
    </row>
    <row r="489" spans="14:14" s="1" customFormat="1" x14ac:dyDescent="0.2">
      <c r="N489" s="3"/>
    </row>
    <row r="490" spans="14:14" s="1" customFormat="1" x14ac:dyDescent="0.2">
      <c r="N490" s="3"/>
    </row>
    <row r="491" spans="14:14" s="1" customFormat="1" x14ac:dyDescent="0.2">
      <c r="N491" s="3"/>
    </row>
    <row r="492" spans="14:14" s="1" customFormat="1" x14ac:dyDescent="0.2">
      <c r="N492" s="3"/>
    </row>
    <row r="493" spans="14:14" s="1" customFormat="1" x14ac:dyDescent="0.2">
      <c r="N493" s="3"/>
    </row>
    <row r="494" spans="14:14" s="1" customFormat="1" x14ac:dyDescent="0.2">
      <c r="N494" s="3"/>
    </row>
    <row r="495" spans="14:14" s="1" customFormat="1" x14ac:dyDescent="0.2">
      <c r="N495" s="3"/>
    </row>
    <row r="496" spans="14:14" s="1" customFormat="1" x14ac:dyDescent="0.2">
      <c r="N496" s="3"/>
    </row>
    <row r="497" spans="14:14" s="1" customFormat="1" x14ac:dyDescent="0.2">
      <c r="N497" s="3"/>
    </row>
    <row r="498" spans="14:14" s="1" customFormat="1" x14ac:dyDescent="0.2">
      <c r="N498" s="3"/>
    </row>
    <row r="499" spans="14:14" s="1" customFormat="1" x14ac:dyDescent="0.2">
      <c r="N499" s="3"/>
    </row>
    <row r="500" spans="14:14" s="1" customFormat="1" x14ac:dyDescent="0.2">
      <c r="N500" s="3"/>
    </row>
    <row r="501" spans="14:14" s="1" customFormat="1" x14ac:dyDescent="0.2">
      <c r="N501" s="3"/>
    </row>
    <row r="502" spans="14:14" s="1" customFormat="1" x14ac:dyDescent="0.2">
      <c r="N502" s="3"/>
    </row>
    <row r="503" spans="14:14" s="1" customFormat="1" x14ac:dyDescent="0.2">
      <c r="N503" s="3"/>
    </row>
    <row r="504" spans="14:14" s="1" customFormat="1" x14ac:dyDescent="0.2">
      <c r="N504" s="3"/>
    </row>
    <row r="505" spans="14:14" s="1" customFormat="1" x14ac:dyDescent="0.2">
      <c r="N505" s="3"/>
    </row>
    <row r="506" spans="14:14" s="1" customFormat="1" x14ac:dyDescent="0.2">
      <c r="N506" s="3"/>
    </row>
    <row r="507" spans="14:14" s="1" customFormat="1" x14ac:dyDescent="0.2">
      <c r="N507" s="3"/>
    </row>
    <row r="508" spans="14:14" s="1" customFormat="1" x14ac:dyDescent="0.2">
      <c r="N508" s="3"/>
    </row>
    <row r="509" spans="14:14" s="1" customFormat="1" x14ac:dyDescent="0.2">
      <c r="N509" s="3"/>
    </row>
    <row r="510" spans="14:14" s="1" customFormat="1" x14ac:dyDescent="0.2">
      <c r="N510" s="3"/>
    </row>
    <row r="511" spans="14:14" s="1" customFormat="1" x14ac:dyDescent="0.2">
      <c r="N511" s="3"/>
    </row>
    <row r="512" spans="14:14" s="1" customFormat="1" x14ac:dyDescent="0.2">
      <c r="N512" s="3"/>
    </row>
    <row r="513" spans="14:14" s="1" customFormat="1" x14ac:dyDescent="0.2">
      <c r="N513" s="3"/>
    </row>
    <row r="514" spans="14:14" s="1" customFormat="1" x14ac:dyDescent="0.2">
      <c r="N514" s="3"/>
    </row>
    <row r="515" spans="14:14" s="1" customFormat="1" x14ac:dyDescent="0.2">
      <c r="N515" s="3"/>
    </row>
    <row r="516" spans="14:14" s="1" customFormat="1" x14ac:dyDescent="0.2">
      <c r="N516" s="3"/>
    </row>
    <row r="517" spans="14:14" s="1" customFormat="1" x14ac:dyDescent="0.2">
      <c r="N517" s="3"/>
    </row>
    <row r="518" spans="14:14" s="1" customFormat="1" x14ac:dyDescent="0.2">
      <c r="N518" s="3"/>
    </row>
    <row r="519" spans="14:14" s="1" customFormat="1" x14ac:dyDescent="0.2">
      <c r="N519" s="3"/>
    </row>
    <row r="520" spans="14:14" s="1" customFormat="1" x14ac:dyDescent="0.2">
      <c r="N520" s="3"/>
    </row>
    <row r="521" spans="14:14" s="1" customFormat="1" x14ac:dyDescent="0.2">
      <c r="N521" s="3"/>
    </row>
    <row r="522" spans="14:14" s="1" customFormat="1" x14ac:dyDescent="0.2">
      <c r="N522" s="3"/>
    </row>
    <row r="523" spans="14:14" s="1" customFormat="1" x14ac:dyDescent="0.2">
      <c r="N523" s="3"/>
    </row>
    <row r="524" spans="14:14" s="1" customFormat="1" x14ac:dyDescent="0.2">
      <c r="N524" s="3"/>
    </row>
    <row r="525" spans="14:14" s="1" customFormat="1" x14ac:dyDescent="0.2">
      <c r="N525" s="3"/>
    </row>
    <row r="526" spans="14:14" s="1" customFormat="1" x14ac:dyDescent="0.2">
      <c r="N526" s="3"/>
    </row>
    <row r="527" spans="14:14" s="1" customFormat="1" x14ac:dyDescent="0.2">
      <c r="N527" s="3"/>
    </row>
    <row r="528" spans="14:14" s="1" customFormat="1" x14ac:dyDescent="0.2">
      <c r="N528" s="3"/>
    </row>
    <row r="529" spans="14:14" s="1" customFormat="1" x14ac:dyDescent="0.2">
      <c r="N529" s="3"/>
    </row>
    <row r="530" spans="14:14" s="1" customFormat="1" x14ac:dyDescent="0.2">
      <c r="N530" s="3"/>
    </row>
    <row r="531" spans="14:14" s="1" customFormat="1" x14ac:dyDescent="0.2">
      <c r="N531" s="3"/>
    </row>
    <row r="532" spans="14:14" s="1" customFormat="1" x14ac:dyDescent="0.2">
      <c r="N532" s="3"/>
    </row>
    <row r="533" spans="14:14" s="1" customFormat="1" x14ac:dyDescent="0.2">
      <c r="N533" s="3"/>
    </row>
    <row r="534" spans="14:14" s="1" customFormat="1" x14ac:dyDescent="0.2">
      <c r="N534" s="3"/>
    </row>
    <row r="535" spans="14:14" s="1" customFormat="1" x14ac:dyDescent="0.2">
      <c r="N535" s="3"/>
    </row>
    <row r="536" spans="14:14" s="1" customFormat="1" x14ac:dyDescent="0.2">
      <c r="N536" s="3"/>
    </row>
    <row r="537" spans="14:14" s="1" customFormat="1" x14ac:dyDescent="0.2">
      <c r="N537" s="3"/>
    </row>
    <row r="538" spans="14:14" s="1" customFormat="1" x14ac:dyDescent="0.2">
      <c r="N538" s="3"/>
    </row>
    <row r="539" spans="14:14" s="1" customFormat="1" x14ac:dyDescent="0.2">
      <c r="N539" s="3"/>
    </row>
    <row r="540" spans="14:14" s="1" customFormat="1" x14ac:dyDescent="0.2">
      <c r="N540" s="3"/>
    </row>
    <row r="541" spans="14:14" s="1" customFormat="1" x14ac:dyDescent="0.2">
      <c r="N541" s="3"/>
    </row>
    <row r="542" spans="14:14" s="1" customFormat="1" x14ac:dyDescent="0.2">
      <c r="N542" s="3"/>
    </row>
    <row r="543" spans="14:14" s="1" customFormat="1" x14ac:dyDescent="0.2">
      <c r="N543" s="3"/>
    </row>
    <row r="544" spans="14:14" s="1" customFormat="1" x14ac:dyDescent="0.2">
      <c r="N544" s="3"/>
    </row>
    <row r="545" spans="14:14" s="1" customFormat="1" x14ac:dyDescent="0.2">
      <c r="N545" s="3"/>
    </row>
    <row r="546" spans="14:14" s="1" customFormat="1" x14ac:dyDescent="0.2">
      <c r="N546" s="3"/>
    </row>
    <row r="547" spans="14:14" s="1" customFormat="1" x14ac:dyDescent="0.2">
      <c r="N547" s="3"/>
    </row>
    <row r="548" spans="14:14" s="1" customFormat="1" x14ac:dyDescent="0.2">
      <c r="N548" s="3"/>
    </row>
    <row r="549" spans="14:14" s="1" customFormat="1" x14ac:dyDescent="0.2">
      <c r="N549" s="3"/>
    </row>
    <row r="550" spans="14:14" s="1" customFormat="1" x14ac:dyDescent="0.2">
      <c r="N550" s="3"/>
    </row>
    <row r="551" spans="14:14" s="1" customFormat="1" x14ac:dyDescent="0.2">
      <c r="N551" s="3"/>
    </row>
    <row r="552" spans="14:14" s="1" customFormat="1" x14ac:dyDescent="0.2">
      <c r="N552" s="3"/>
    </row>
    <row r="553" spans="14:14" s="1" customFormat="1" x14ac:dyDescent="0.2">
      <c r="N553" s="3"/>
    </row>
    <row r="554" spans="14:14" s="1" customFormat="1" x14ac:dyDescent="0.2">
      <c r="N554" s="3"/>
    </row>
    <row r="555" spans="14:14" s="1" customFormat="1" x14ac:dyDescent="0.2">
      <c r="N555" s="3"/>
    </row>
    <row r="556" spans="14:14" s="1" customFormat="1" x14ac:dyDescent="0.2">
      <c r="N556" s="3"/>
    </row>
    <row r="557" spans="14:14" s="1" customFormat="1" x14ac:dyDescent="0.2">
      <c r="N557" s="3"/>
    </row>
    <row r="558" spans="14:14" s="1" customFormat="1" x14ac:dyDescent="0.2">
      <c r="N558" s="3"/>
    </row>
    <row r="559" spans="14:14" s="1" customFormat="1" x14ac:dyDescent="0.2">
      <c r="N559" s="3"/>
    </row>
    <row r="560" spans="14:14" s="1" customFormat="1" x14ac:dyDescent="0.2">
      <c r="N560" s="3"/>
    </row>
    <row r="561" spans="14:14" s="1" customFormat="1" x14ac:dyDescent="0.2">
      <c r="N561" s="3"/>
    </row>
    <row r="562" spans="14:14" s="1" customFormat="1" x14ac:dyDescent="0.2">
      <c r="N562" s="3"/>
    </row>
    <row r="563" spans="14:14" s="1" customFormat="1" x14ac:dyDescent="0.2">
      <c r="N563" s="3"/>
    </row>
    <row r="564" spans="14:14" s="1" customFormat="1" x14ac:dyDescent="0.2">
      <c r="N564" s="3"/>
    </row>
    <row r="565" spans="14:14" s="1" customFormat="1" x14ac:dyDescent="0.2">
      <c r="N565" s="3"/>
    </row>
    <row r="566" spans="14:14" s="1" customFormat="1" x14ac:dyDescent="0.2">
      <c r="N566" s="3"/>
    </row>
    <row r="567" spans="14:14" s="1" customFormat="1" x14ac:dyDescent="0.2">
      <c r="N567" s="3"/>
    </row>
    <row r="568" spans="14:14" s="1" customFormat="1" x14ac:dyDescent="0.2">
      <c r="N568" s="3"/>
    </row>
    <row r="569" spans="14:14" s="1" customFormat="1" x14ac:dyDescent="0.2">
      <c r="N569" s="3"/>
    </row>
    <row r="570" spans="14:14" s="1" customFormat="1" x14ac:dyDescent="0.2">
      <c r="N570" s="3"/>
    </row>
    <row r="571" spans="14:14" s="1" customFormat="1" x14ac:dyDescent="0.2">
      <c r="N571" s="3"/>
    </row>
    <row r="572" spans="14:14" s="1" customFormat="1" x14ac:dyDescent="0.2">
      <c r="N572" s="3"/>
    </row>
    <row r="573" spans="14:14" s="1" customFormat="1" x14ac:dyDescent="0.2">
      <c r="N573" s="3"/>
    </row>
    <row r="574" spans="14:14" s="1" customFormat="1" x14ac:dyDescent="0.2">
      <c r="N574" s="3"/>
    </row>
    <row r="575" spans="14:14" s="1" customFormat="1" x14ac:dyDescent="0.2">
      <c r="N575" s="3"/>
    </row>
    <row r="576" spans="14:14" s="1" customFormat="1" x14ac:dyDescent="0.2">
      <c r="N576" s="3"/>
    </row>
    <row r="577" spans="1:14" s="1" customFormat="1" x14ac:dyDescent="0.2">
      <c r="N577" s="3"/>
    </row>
    <row r="578" spans="1:14" s="1" customFormat="1" x14ac:dyDescent="0.2">
      <c r="N578" s="3"/>
    </row>
    <row r="579" spans="1:14" s="1" customFormat="1" x14ac:dyDescent="0.2">
      <c r="N579" s="3"/>
    </row>
    <row r="580" spans="1:14" s="1" customFormat="1" x14ac:dyDescent="0.2">
      <c r="N580" s="3"/>
    </row>
    <row r="581" spans="1:14" s="1" customFormat="1" x14ac:dyDescent="0.2">
      <c r="N581" s="3"/>
    </row>
    <row r="582" spans="1:14" s="1" customFormat="1" x14ac:dyDescent="0.2">
      <c r="N582" s="3"/>
    </row>
    <row r="583" spans="1:14" s="1" customFormat="1" x14ac:dyDescent="0.2">
      <c r="N583" s="3"/>
    </row>
    <row r="584" spans="1:14" s="1" customFormat="1" x14ac:dyDescent="0.2">
      <c r="N584" s="3"/>
    </row>
    <row r="585" spans="1:14" s="1" customFormat="1" x14ac:dyDescent="0.2">
      <c r="N585" s="3"/>
    </row>
    <row r="586" spans="1:14" s="1" customFormat="1" x14ac:dyDescent="0.2">
      <c r="N586" s="3"/>
    </row>
    <row r="587" spans="1:14" s="1" customFormat="1" x14ac:dyDescent="0.2">
      <c r="N587" s="3"/>
    </row>
    <row r="588" spans="1:14" s="1" customFormat="1" x14ac:dyDescent="0.2">
      <c r="L588" s="4"/>
      <c r="N588" s="3"/>
    </row>
    <row r="589" spans="1:14" s="1" customFormat="1" x14ac:dyDescent="0.2">
      <c r="J589" s="4"/>
      <c r="K589" s="4"/>
      <c r="L589" s="4"/>
      <c r="N589" s="3"/>
    </row>
    <row r="590" spans="1:14" s="1" customFormat="1" x14ac:dyDescent="0.2">
      <c r="A590" s="4"/>
      <c r="B590" s="4"/>
      <c r="C590" s="4"/>
      <c r="D590" s="4"/>
      <c r="I590" s="4"/>
      <c r="J590" s="4"/>
      <c r="K590" s="4"/>
      <c r="L590" s="4"/>
      <c r="M590" s="4"/>
      <c r="N590" s="3"/>
    </row>
    <row r="591" spans="1:14" x14ac:dyDescent="0.2">
      <c r="E591" s="1"/>
      <c r="F591" s="1"/>
    </row>
  </sheetData>
  <mergeCells count="5">
    <mergeCell ref="A16:M16"/>
    <mergeCell ref="A2:M2"/>
    <mergeCell ref="A3:B3"/>
    <mergeCell ref="A4:M4"/>
    <mergeCell ref="A10:M10"/>
  </mergeCells>
  <pageMargins left="0.25" right="0.25" top="0.75" bottom="0.75" header="0.3" footer="0.3"/>
  <pageSetup paperSize="9" scale="7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workbookViewId="0">
      <selection activeCell="D17" sqref="D17"/>
    </sheetView>
  </sheetViews>
  <sheetFormatPr baseColWidth="10" defaultRowHeight="15" x14ac:dyDescent="0.25"/>
  <cols>
    <col min="1" max="1" width="6" style="44" customWidth="1"/>
    <col min="2" max="2" width="15.5703125" style="44" customWidth="1"/>
    <col min="3" max="6" width="14" style="44" customWidth="1"/>
    <col min="7" max="7" width="12.28515625" style="44" bestFit="1" customWidth="1"/>
    <col min="9" max="256" width="11.42578125" style="44"/>
    <col min="257" max="257" width="6" style="44" customWidth="1"/>
    <col min="258" max="258" width="15.5703125" style="44" customWidth="1"/>
    <col min="259" max="262" width="14" style="44" customWidth="1"/>
    <col min="263" max="263" width="12.28515625" style="44" bestFit="1" customWidth="1"/>
    <col min="264" max="512" width="11.42578125" style="44"/>
    <col min="513" max="513" width="6" style="44" customWidth="1"/>
    <col min="514" max="514" width="15.5703125" style="44" customWidth="1"/>
    <col min="515" max="518" width="14" style="44" customWidth="1"/>
    <col min="519" max="519" width="12.28515625" style="44" bestFit="1" customWidth="1"/>
    <col min="520" max="768" width="11.42578125" style="44"/>
    <col min="769" max="769" width="6" style="44" customWidth="1"/>
    <col min="770" max="770" width="15.5703125" style="44" customWidth="1"/>
    <col min="771" max="774" width="14" style="44" customWidth="1"/>
    <col min="775" max="775" width="12.28515625" style="44" bestFit="1" customWidth="1"/>
    <col min="776" max="1024" width="11.42578125" style="44"/>
    <col min="1025" max="1025" width="6" style="44" customWidth="1"/>
    <col min="1026" max="1026" width="15.5703125" style="44" customWidth="1"/>
    <col min="1027" max="1030" width="14" style="44" customWidth="1"/>
    <col min="1031" max="1031" width="12.28515625" style="44" bestFit="1" customWidth="1"/>
    <col min="1032" max="1280" width="11.42578125" style="44"/>
    <col min="1281" max="1281" width="6" style="44" customWidth="1"/>
    <col min="1282" max="1282" width="15.5703125" style="44" customWidth="1"/>
    <col min="1283" max="1286" width="14" style="44" customWidth="1"/>
    <col min="1287" max="1287" width="12.28515625" style="44" bestFit="1" customWidth="1"/>
    <col min="1288" max="1536" width="11.42578125" style="44"/>
    <col min="1537" max="1537" width="6" style="44" customWidth="1"/>
    <col min="1538" max="1538" width="15.5703125" style="44" customWidth="1"/>
    <col min="1539" max="1542" width="14" style="44" customWidth="1"/>
    <col min="1543" max="1543" width="12.28515625" style="44" bestFit="1" customWidth="1"/>
    <col min="1544" max="1792" width="11.42578125" style="44"/>
    <col min="1793" max="1793" width="6" style="44" customWidth="1"/>
    <col min="1794" max="1794" width="15.5703125" style="44" customWidth="1"/>
    <col min="1795" max="1798" width="14" style="44" customWidth="1"/>
    <col min="1799" max="1799" width="12.28515625" style="44" bestFit="1" customWidth="1"/>
    <col min="1800" max="2048" width="11.42578125" style="44"/>
    <col min="2049" max="2049" width="6" style="44" customWidth="1"/>
    <col min="2050" max="2050" width="15.5703125" style="44" customWidth="1"/>
    <col min="2051" max="2054" width="14" style="44" customWidth="1"/>
    <col min="2055" max="2055" width="12.28515625" style="44" bestFit="1" customWidth="1"/>
    <col min="2056" max="2304" width="11.42578125" style="44"/>
    <col min="2305" max="2305" width="6" style="44" customWidth="1"/>
    <col min="2306" max="2306" width="15.5703125" style="44" customWidth="1"/>
    <col min="2307" max="2310" width="14" style="44" customWidth="1"/>
    <col min="2311" max="2311" width="12.28515625" style="44" bestFit="1" customWidth="1"/>
    <col min="2312" max="2560" width="11.42578125" style="44"/>
    <col min="2561" max="2561" width="6" style="44" customWidth="1"/>
    <col min="2562" max="2562" width="15.5703125" style="44" customWidth="1"/>
    <col min="2563" max="2566" width="14" style="44" customWidth="1"/>
    <col min="2567" max="2567" width="12.28515625" style="44" bestFit="1" customWidth="1"/>
    <col min="2568" max="2816" width="11.42578125" style="44"/>
    <col min="2817" max="2817" width="6" style="44" customWidth="1"/>
    <col min="2818" max="2818" width="15.5703125" style="44" customWidth="1"/>
    <col min="2819" max="2822" width="14" style="44" customWidth="1"/>
    <col min="2823" max="2823" width="12.28515625" style="44" bestFit="1" customWidth="1"/>
    <col min="2824" max="3072" width="11.42578125" style="44"/>
    <col min="3073" max="3073" width="6" style="44" customWidth="1"/>
    <col min="3074" max="3074" width="15.5703125" style="44" customWidth="1"/>
    <col min="3075" max="3078" width="14" style="44" customWidth="1"/>
    <col min="3079" max="3079" width="12.28515625" style="44" bestFit="1" customWidth="1"/>
    <col min="3080" max="3328" width="11.42578125" style="44"/>
    <col min="3329" max="3329" width="6" style="44" customWidth="1"/>
    <col min="3330" max="3330" width="15.5703125" style="44" customWidth="1"/>
    <col min="3331" max="3334" width="14" style="44" customWidth="1"/>
    <col min="3335" max="3335" width="12.28515625" style="44" bestFit="1" customWidth="1"/>
    <col min="3336" max="3584" width="11.42578125" style="44"/>
    <col min="3585" max="3585" width="6" style="44" customWidth="1"/>
    <col min="3586" max="3586" width="15.5703125" style="44" customWidth="1"/>
    <col min="3587" max="3590" width="14" style="44" customWidth="1"/>
    <col min="3591" max="3591" width="12.28515625" style="44" bestFit="1" customWidth="1"/>
    <col min="3592" max="3840" width="11.42578125" style="44"/>
    <col min="3841" max="3841" width="6" style="44" customWidth="1"/>
    <col min="3842" max="3842" width="15.5703125" style="44" customWidth="1"/>
    <col min="3843" max="3846" width="14" style="44" customWidth="1"/>
    <col min="3847" max="3847" width="12.28515625" style="44" bestFit="1" customWidth="1"/>
    <col min="3848" max="4096" width="11.42578125" style="44"/>
    <col min="4097" max="4097" width="6" style="44" customWidth="1"/>
    <col min="4098" max="4098" width="15.5703125" style="44" customWidth="1"/>
    <col min="4099" max="4102" width="14" style="44" customWidth="1"/>
    <col min="4103" max="4103" width="12.28515625" style="44" bestFit="1" customWidth="1"/>
    <col min="4104" max="4352" width="11.42578125" style="44"/>
    <col min="4353" max="4353" width="6" style="44" customWidth="1"/>
    <col min="4354" max="4354" width="15.5703125" style="44" customWidth="1"/>
    <col min="4355" max="4358" width="14" style="44" customWidth="1"/>
    <col min="4359" max="4359" width="12.28515625" style="44" bestFit="1" customWidth="1"/>
    <col min="4360" max="4608" width="11.42578125" style="44"/>
    <col min="4609" max="4609" width="6" style="44" customWidth="1"/>
    <col min="4610" max="4610" width="15.5703125" style="44" customWidth="1"/>
    <col min="4611" max="4614" width="14" style="44" customWidth="1"/>
    <col min="4615" max="4615" width="12.28515625" style="44" bestFit="1" customWidth="1"/>
    <col min="4616" max="4864" width="11.42578125" style="44"/>
    <col min="4865" max="4865" width="6" style="44" customWidth="1"/>
    <col min="4866" max="4866" width="15.5703125" style="44" customWidth="1"/>
    <col min="4867" max="4870" width="14" style="44" customWidth="1"/>
    <col min="4871" max="4871" width="12.28515625" style="44" bestFit="1" customWidth="1"/>
    <col min="4872" max="5120" width="11.42578125" style="44"/>
    <col min="5121" max="5121" width="6" style="44" customWidth="1"/>
    <col min="5122" max="5122" width="15.5703125" style="44" customWidth="1"/>
    <col min="5123" max="5126" width="14" style="44" customWidth="1"/>
    <col min="5127" max="5127" width="12.28515625" style="44" bestFit="1" customWidth="1"/>
    <col min="5128" max="5376" width="11.42578125" style="44"/>
    <col min="5377" max="5377" width="6" style="44" customWidth="1"/>
    <col min="5378" max="5378" width="15.5703125" style="44" customWidth="1"/>
    <col min="5379" max="5382" width="14" style="44" customWidth="1"/>
    <col min="5383" max="5383" width="12.28515625" style="44" bestFit="1" customWidth="1"/>
    <col min="5384" max="5632" width="11.42578125" style="44"/>
    <col min="5633" max="5633" width="6" style="44" customWidth="1"/>
    <col min="5634" max="5634" width="15.5703125" style="44" customWidth="1"/>
    <col min="5635" max="5638" width="14" style="44" customWidth="1"/>
    <col min="5639" max="5639" width="12.28515625" style="44" bestFit="1" customWidth="1"/>
    <col min="5640" max="5888" width="11.42578125" style="44"/>
    <col min="5889" max="5889" width="6" style="44" customWidth="1"/>
    <col min="5890" max="5890" width="15.5703125" style="44" customWidth="1"/>
    <col min="5891" max="5894" width="14" style="44" customWidth="1"/>
    <col min="5895" max="5895" width="12.28515625" style="44" bestFit="1" customWidth="1"/>
    <col min="5896" max="6144" width="11.42578125" style="44"/>
    <col min="6145" max="6145" width="6" style="44" customWidth="1"/>
    <col min="6146" max="6146" width="15.5703125" style="44" customWidth="1"/>
    <col min="6147" max="6150" width="14" style="44" customWidth="1"/>
    <col min="6151" max="6151" width="12.28515625" style="44" bestFit="1" customWidth="1"/>
    <col min="6152" max="6400" width="11.42578125" style="44"/>
    <col min="6401" max="6401" width="6" style="44" customWidth="1"/>
    <col min="6402" max="6402" width="15.5703125" style="44" customWidth="1"/>
    <col min="6403" max="6406" width="14" style="44" customWidth="1"/>
    <col min="6407" max="6407" width="12.28515625" style="44" bestFit="1" customWidth="1"/>
    <col min="6408" max="6656" width="11.42578125" style="44"/>
    <col min="6657" max="6657" width="6" style="44" customWidth="1"/>
    <col min="6658" max="6658" width="15.5703125" style="44" customWidth="1"/>
    <col min="6659" max="6662" width="14" style="44" customWidth="1"/>
    <col min="6663" max="6663" width="12.28515625" style="44" bestFit="1" customWidth="1"/>
    <col min="6664" max="6912" width="11.42578125" style="44"/>
    <col min="6913" max="6913" width="6" style="44" customWidth="1"/>
    <col min="6914" max="6914" width="15.5703125" style="44" customWidth="1"/>
    <col min="6915" max="6918" width="14" style="44" customWidth="1"/>
    <col min="6919" max="6919" width="12.28515625" style="44" bestFit="1" customWidth="1"/>
    <col min="6920" max="7168" width="11.42578125" style="44"/>
    <col min="7169" max="7169" width="6" style="44" customWidth="1"/>
    <col min="7170" max="7170" width="15.5703125" style="44" customWidth="1"/>
    <col min="7171" max="7174" width="14" style="44" customWidth="1"/>
    <col min="7175" max="7175" width="12.28515625" style="44" bestFit="1" customWidth="1"/>
    <col min="7176" max="7424" width="11.42578125" style="44"/>
    <col min="7425" max="7425" width="6" style="44" customWidth="1"/>
    <col min="7426" max="7426" width="15.5703125" style="44" customWidth="1"/>
    <col min="7427" max="7430" width="14" style="44" customWidth="1"/>
    <col min="7431" max="7431" width="12.28515625" style="44" bestFit="1" customWidth="1"/>
    <col min="7432" max="7680" width="11.42578125" style="44"/>
    <col min="7681" max="7681" width="6" style="44" customWidth="1"/>
    <col min="7682" max="7682" width="15.5703125" style="44" customWidth="1"/>
    <col min="7683" max="7686" width="14" style="44" customWidth="1"/>
    <col min="7687" max="7687" width="12.28515625" style="44" bestFit="1" customWidth="1"/>
    <col min="7688" max="7936" width="11.42578125" style="44"/>
    <col min="7937" max="7937" width="6" style="44" customWidth="1"/>
    <col min="7938" max="7938" width="15.5703125" style="44" customWidth="1"/>
    <col min="7939" max="7942" width="14" style="44" customWidth="1"/>
    <col min="7943" max="7943" width="12.28515625" style="44" bestFit="1" customWidth="1"/>
    <col min="7944" max="8192" width="11.42578125" style="44"/>
    <col min="8193" max="8193" width="6" style="44" customWidth="1"/>
    <col min="8194" max="8194" width="15.5703125" style="44" customWidth="1"/>
    <col min="8195" max="8198" width="14" style="44" customWidth="1"/>
    <col min="8199" max="8199" width="12.28515625" style="44" bestFit="1" customWidth="1"/>
    <col min="8200" max="8448" width="11.42578125" style="44"/>
    <col min="8449" max="8449" width="6" style="44" customWidth="1"/>
    <col min="8450" max="8450" width="15.5703125" style="44" customWidth="1"/>
    <col min="8451" max="8454" width="14" style="44" customWidth="1"/>
    <col min="8455" max="8455" width="12.28515625" style="44" bestFit="1" customWidth="1"/>
    <col min="8456" max="8704" width="11.42578125" style="44"/>
    <col min="8705" max="8705" width="6" style="44" customWidth="1"/>
    <col min="8706" max="8706" width="15.5703125" style="44" customWidth="1"/>
    <col min="8707" max="8710" width="14" style="44" customWidth="1"/>
    <col min="8711" max="8711" width="12.28515625" style="44" bestFit="1" customWidth="1"/>
    <col min="8712" max="8960" width="11.42578125" style="44"/>
    <col min="8961" max="8961" width="6" style="44" customWidth="1"/>
    <col min="8962" max="8962" width="15.5703125" style="44" customWidth="1"/>
    <col min="8963" max="8966" width="14" style="44" customWidth="1"/>
    <col min="8967" max="8967" width="12.28515625" style="44" bestFit="1" customWidth="1"/>
    <col min="8968" max="9216" width="11.42578125" style="44"/>
    <col min="9217" max="9217" width="6" style="44" customWidth="1"/>
    <col min="9218" max="9218" width="15.5703125" style="44" customWidth="1"/>
    <col min="9219" max="9222" width="14" style="44" customWidth="1"/>
    <col min="9223" max="9223" width="12.28515625" style="44" bestFit="1" customWidth="1"/>
    <col min="9224" max="9472" width="11.42578125" style="44"/>
    <col min="9473" max="9473" width="6" style="44" customWidth="1"/>
    <col min="9474" max="9474" width="15.5703125" style="44" customWidth="1"/>
    <col min="9475" max="9478" width="14" style="44" customWidth="1"/>
    <col min="9479" max="9479" width="12.28515625" style="44" bestFit="1" customWidth="1"/>
    <col min="9480" max="9728" width="11.42578125" style="44"/>
    <col min="9729" max="9729" width="6" style="44" customWidth="1"/>
    <col min="9730" max="9730" width="15.5703125" style="44" customWidth="1"/>
    <col min="9731" max="9734" width="14" style="44" customWidth="1"/>
    <col min="9735" max="9735" width="12.28515625" style="44" bestFit="1" customWidth="1"/>
    <col min="9736" max="9984" width="11.42578125" style="44"/>
    <col min="9985" max="9985" width="6" style="44" customWidth="1"/>
    <col min="9986" max="9986" width="15.5703125" style="44" customWidth="1"/>
    <col min="9987" max="9990" width="14" style="44" customWidth="1"/>
    <col min="9991" max="9991" width="12.28515625" style="44" bestFit="1" customWidth="1"/>
    <col min="9992" max="10240" width="11.42578125" style="44"/>
    <col min="10241" max="10241" width="6" style="44" customWidth="1"/>
    <col min="10242" max="10242" width="15.5703125" style="44" customWidth="1"/>
    <col min="10243" max="10246" width="14" style="44" customWidth="1"/>
    <col min="10247" max="10247" width="12.28515625" style="44" bestFit="1" customWidth="1"/>
    <col min="10248" max="10496" width="11.42578125" style="44"/>
    <col min="10497" max="10497" width="6" style="44" customWidth="1"/>
    <col min="10498" max="10498" width="15.5703125" style="44" customWidth="1"/>
    <col min="10499" max="10502" width="14" style="44" customWidth="1"/>
    <col min="10503" max="10503" width="12.28515625" style="44" bestFit="1" customWidth="1"/>
    <col min="10504" max="10752" width="11.42578125" style="44"/>
    <col min="10753" max="10753" width="6" style="44" customWidth="1"/>
    <col min="10754" max="10754" width="15.5703125" style="44" customWidth="1"/>
    <col min="10755" max="10758" width="14" style="44" customWidth="1"/>
    <col min="10759" max="10759" width="12.28515625" style="44" bestFit="1" customWidth="1"/>
    <col min="10760" max="11008" width="11.42578125" style="44"/>
    <col min="11009" max="11009" width="6" style="44" customWidth="1"/>
    <col min="11010" max="11010" width="15.5703125" style="44" customWidth="1"/>
    <col min="11011" max="11014" width="14" style="44" customWidth="1"/>
    <col min="11015" max="11015" width="12.28515625" style="44" bestFit="1" customWidth="1"/>
    <col min="11016" max="11264" width="11.42578125" style="44"/>
    <col min="11265" max="11265" width="6" style="44" customWidth="1"/>
    <col min="11266" max="11266" width="15.5703125" style="44" customWidth="1"/>
    <col min="11267" max="11270" width="14" style="44" customWidth="1"/>
    <col min="11271" max="11271" width="12.28515625" style="44" bestFit="1" customWidth="1"/>
    <col min="11272" max="11520" width="11.42578125" style="44"/>
    <col min="11521" max="11521" width="6" style="44" customWidth="1"/>
    <col min="11522" max="11522" width="15.5703125" style="44" customWidth="1"/>
    <col min="11523" max="11526" width="14" style="44" customWidth="1"/>
    <col min="11527" max="11527" width="12.28515625" style="44" bestFit="1" customWidth="1"/>
    <col min="11528" max="11776" width="11.42578125" style="44"/>
    <col min="11777" max="11777" width="6" style="44" customWidth="1"/>
    <col min="11778" max="11778" width="15.5703125" style="44" customWidth="1"/>
    <col min="11779" max="11782" width="14" style="44" customWidth="1"/>
    <col min="11783" max="11783" width="12.28515625" style="44" bestFit="1" customWidth="1"/>
    <col min="11784" max="12032" width="11.42578125" style="44"/>
    <col min="12033" max="12033" width="6" style="44" customWidth="1"/>
    <col min="12034" max="12034" width="15.5703125" style="44" customWidth="1"/>
    <col min="12035" max="12038" width="14" style="44" customWidth="1"/>
    <col min="12039" max="12039" width="12.28515625" style="44" bestFit="1" customWidth="1"/>
    <col min="12040" max="12288" width="11.42578125" style="44"/>
    <col min="12289" max="12289" width="6" style="44" customWidth="1"/>
    <col min="12290" max="12290" width="15.5703125" style="44" customWidth="1"/>
    <col min="12291" max="12294" width="14" style="44" customWidth="1"/>
    <col min="12295" max="12295" width="12.28515625" style="44" bestFit="1" customWidth="1"/>
    <col min="12296" max="12544" width="11.42578125" style="44"/>
    <col min="12545" max="12545" width="6" style="44" customWidth="1"/>
    <col min="12546" max="12546" width="15.5703125" style="44" customWidth="1"/>
    <col min="12547" max="12550" width="14" style="44" customWidth="1"/>
    <col min="12551" max="12551" width="12.28515625" style="44" bestFit="1" customWidth="1"/>
    <col min="12552" max="12800" width="11.42578125" style="44"/>
    <col min="12801" max="12801" width="6" style="44" customWidth="1"/>
    <col min="12802" max="12802" width="15.5703125" style="44" customWidth="1"/>
    <col min="12803" max="12806" width="14" style="44" customWidth="1"/>
    <col min="12807" max="12807" width="12.28515625" style="44" bestFit="1" customWidth="1"/>
    <col min="12808" max="13056" width="11.42578125" style="44"/>
    <col min="13057" max="13057" width="6" style="44" customWidth="1"/>
    <col min="13058" max="13058" width="15.5703125" style="44" customWidth="1"/>
    <col min="13059" max="13062" width="14" style="44" customWidth="1"/>
    <col min="13063" max="13063" width="12.28515625" style="44" bestFit="1" customWidth="1"/>
    <col min="13064" max="13312" width="11.42578125" style="44"/>
    <col min="13313" max="13313" width="6" style="44" customWidth="1"/>
    <col min="13314" max="13314" width="15.5703125" style="44" customWidth="1"/>
    <col min="13315" max="13318" width="14" style="44" customWidth="1"/>
    <col min="13319" max="13319" width="12.28515625" style="44" bestFit="1" customWidth="1"/>
    <col min="13320" max="13568" width="11.42578125" style="44"/>
    <col min="13569" max="13569" width="6" style="44" customWidth="1"/>
    <col min="13570" max="13570" width="15.5703125" style="44" customWidth="1"/>
    <col min="13571" max="13574" width="14" style="44" customWidth="1"/>
    <col min="13575" max="13575" width="12.28515625" style="44" bestFit="1" customWidth="1"/>
    <col min="13576" max="13824" width="11.42578125" style="44"/>
    <col min="13825" max="13825" width="6" style="44" customWidth="1"/>
    <col min="13826" max="13826" width="15.5703125" style="44" customWidth="1"/>
    <col min="13827" max="13830" width="14" style="44" customWidth="1"/>
    <col min="13831" max="13831" width="12.28515625" style="44" bestFit="1" customWidth="1"/>
    <col min="13832" max="14080" width="11.42578125" style="44"/>
    <col min="14081" max="14081" width="6" style="44" customWidth="1"/>
    <col min="14082" max="14082" width="15.5703125" style="44" customWidth="1"/>
    <col min="14083" max="14086" width="14" style="44" customWidth="1"/>
    <col min="14087" max="14087" width="12.28515625" style="44" bestFit="1" customWidth="1"/>
    <col min="14088" max="14336" width="11.42578125" style="44"/>
    <col min="14337" max="14337" width="6" style="44" customWidth="1"/>
    <col min="14338" max="14338" width="15.5703125" style="44" customWidth="1"/>
    <col min="14339" max="14342" width="14" style="44" customWidth="1"/>
    <col min="14343" max="14343" width="12.28515625" style="44" bestFit="1" customWidth="1"/>
    <col min="14344" max="14592" width="11.42578125" style="44"/>
    <col min="14593" max="14593" width="6" style="44" customWidth="1"/>
    <col min="14594" max="14594" width="15.5703125" style="44" customWidth="1"/>
    <col min="14595" max="14598" width="14" style="44" customWidth="1"/>
    <col min="14599" max="14599" width="12.28515625" style="44" bestFit="1" customWidth="1"/>
    <col min="14600" max="14848" width="11.42578125" style="44"/>
    <col min="14849" max="14849" width="6" style="44" customWidth="1"/>
    <col min="14850" max="14850" width="15.5703125" style="44" customWidth="1"/>
    <col min="14851" max="14854" width="14" style="44" customWidth="1"/>
    <col min="14855" max="14855" width="12.28515625" style="44" bestFit="1" customWidth="1"/>
    <col min="14856" max="15104" width="11.42578125" style="44"/>
    <col min="15105" max="15105" width="6" style="44" customWidth="1"/>
    <col min="15106" max="15106" width="15.5703125" style="44" customWidth="1"/>
    <col min="15107" max="15110" width="14" style="44" customWidth="1"/>
    <col min="15111" max="15111" width="12.28515625" style="44" bestFit="1" customWidth="1"/>
    <col min="15112" max="15360" width="11.42578125" style="44"/>
    <col min="15361" max="15361" width="6" style="44" customWidth="1"/>
    <col min="15362" max="15362" width="15.5703125" style="44" customWidth="1"/>
    <col min="15363" max="15366" width="14" style="44" customWidth="1"/>
    <col min="15367" max="15367" width="12.28515625" style="44" bestFit="1" customWidth="1"/>
    <col min="15368" max="15616" width="11.42578125" style="44"/>
    <col min="15617" max="15617" width="6" style="44" customWidth="1"/>
    <col min="15618" max="15618" width="15.5703125" style="44" customWidth="1"/>
    <col min="15619" max="15622" width="14" style="44" customWidth="1"/>
    <col min="15623" max="15623" width="12.28515625" style="44" bestFit="1" customWidth="1"/>
    <col min="15624" max="15872" width="11.42578125" style="44"/>
    <col min="15873" max="15873" width="6" style="44" customWidth="1"/>
    <col min="15874" max="15874" width="15.5703125" style="44" customWidth="1"/>
    <col min="15875" max="15878" width="14" style="44" customWidth="1"/>
    <col min="15879" max="15879" width="12.28515625" style="44" bestFit="1" customWidth="1"/>
    <col min="15880" max="16128" width="11.42578125" style="44"/>
    <col min="16129" max="16129" width="6" style="44" customWidth="1"/>
    <col min="16130" max="16130" width="15.5703125" style="44" customWidth="1"/>
    <col min="16131" max="16134" width="14" style="44" customWidth="1"/>
    <col min="16135" max="16135" width="12.28515625" style="44" bestFit="1" customWidth="1"/>
    <col min="16136" max="16384" width="11.42578125" style="44"/>
  </cols>
  <sheetData>
    <row r="1" spans="1:8" ht="12.75" x14ac:dyDescent="0.2">
      <c r="A1" s="43" t="s">
        <v>27</v>
      </c>
      <c r="H1" s="44"/>
    </row>
    <row r="2" spans="1:8" ht="12.75" x14ac:dyDescent="0.2">
      <c r="A2" s="43" t="s">
        <v>28</v>
      </c>
      <c r="H2" s="44"/>
    </row>
    <row r="3" spans="1:8" ht="12.75" x14ac:dyDescent="0.2">
      <c r="A3" s="43"/>
      <c r="B3" s="43"/>
      <c r="C3" s="45"/>
      <c r="D3" s="45"/>
      <c r="E3" s="73" t="s">
        <v>29</v>
      </c>
      <c r="F3" s="73"/>
      <c r="G3" s="72">
        <v>43653</v>
      </c>
      <c r="H3" s="44"/>
    </row>
    <row r="4" spans="1:8" ht="12.75" x14ac:dyDescent="0.2">
      <c r="A4" s="44" t="s">
        <v>30</v>
      </c>
      <c r="B4" s="44" t="s">
        <v>30</v>
      </c>
      <c r="C4" s="46" t="s">
        <v>30</v>
      </c>
      <c r="D4" s="46"/>
      <c r="E4" s="46" t="s">
        <v>30</v>
      </c>
      <c r="F4" s="46" t="s">
        <v>30</v>
      </c>
      <c r="G4" s="47"/>
      <c r="H4" s="44"/>
    </row>
    <row r="5" spans="1:8" ht="12.75" x14ac:dyDescent="0.2">
      <c r="A5" s="44" t="s">
        <v>30</v>
      </c>
      <c r="B5" s="44" t="s">
        <v>30</v>
      </c>
      <c r="C5" s="46" t="s">
        <v>30</v>
      </c>
      <c r="D5" s="46"/>
      <c r="E5" s="47"/>
      <c r="H5" s="44"/>
    </row>
    <row r="6" spans="1:8" ht="13.5" thickBot="1" x14ac:dyDescent="0.25">
      <c r="A6" s="44" t="s">
        <v>30</v>
      </c>
      <c r="B6" s="48" t="s">
        <v>31</v>
      </c>
      <c r="C6" s="49" t="s">
        <v>32</v>
      </c>
      <c r="D6" s="49" t="s">
        <v>51</v>
      </c>
      <c r="E6" s="47"/>
      <c r="H6" s="44"/>
    </row>
    <row r="7" spans="1:8" ht="12.75" x14ac:dyDescent="0.2">
      <c r="A7" s="44" t="s">
        <v>30</v>
      </c>
      <c r="B7" s="50" t="s">
        <v>23</v>
      </c>
      <c r="C7" s="51">
        <v>8.19</v>
      </c>
      <c r="D7" s="52"/>
      <c r="E7" s="53"/>
      <c r="H7" s="44"/>
    </row>
    <row r="8" spans="1:8" ht="12.75" x14ac:dyDescent="0.2">
      <c r="A8" s="44" t="s">
        <v>30</v>
      </c>
      <c r="B8" s="54" t="s">
        <v>21</v>
      </c>
      <c r="C8" s="55">
        <v>8.35</v>
      </c>
      <c r="D8" s="56"/>
      <c r="E8" s="53"/>
      <c r="H8" s="44"/>
    </row>
    <row r="9" spans="1:8" ht="12.75" x14ac:dyDescent="0.2">
      <c r="A9" s="44" t="s">
        <v>30</v>
      </c>
      <c r="B9" s="54" t="s">
        <v>33</v>
      </c>
      <c r="C9" s="55">
        <v>8.42</v>
      </c>
      <c r="D9" s="57"/>
      <c r="E9" s="53"/>
      <c r="H9" s="44"/>
    </row>
    <row r="10" spans="1:8" ht="12.75" x14ac:dyDescent="0.2">
      <c r="A10" s="44" t="s">
        <v>30</v>
      </c>
      <c r="B10" s="54" t="s">
        <v>34</v>
      </c>
      <c r="C10" s="55">
        <v>8.4600000000000009</v>
      </c>
      <c r="D10" s="56"/>
      <c r="E10" s="53"/>
      <c r="H10" s="44"/>
    </row>
    <row r="11" spans="1:8" ht="12.75" x14ac:dyDescent="0.2">
      <c r="A11" s="44" t="s">
        <v>30</v>
      </c>
      <c r="B11" s="54" t="s">
        <v>35</v>
      </c>
      <c r="C11" s="55">
        <v>8.33</v>
      </c>
      <c r="D11" s="57"/>
      <c r="E11" s="53"/>
      <c r="H11" s="44"/>
    </row>
    <row r="12" spans="1:8" ht="12.75" x14ac:dyDescent="0.2">
      <c r="A12" s="44" t="s">
        <v>30</v>
      </c>
      <c r="B12" s="54" t="s">
        <v>36</v>
      </c>
      <c r="C12" s="55">
        <v>8.3699999999999992</v>
      </c>
      <c r="D12" s="57"/>
      <c r="E12" s="53"/>
      <c r="H12" s="44"/>
    </row>
    <row r="13" spans="1:8" ht="13.5" thickBot="1" x14ac:dyDescent="0.25">
      <c r="A13" s="44" t="s">
        <v>30</v>
      </c>
      <c r="B13" s="58" t="s">
        <v>15</v>
      </c>
      <c r="C13" s="59">
        <v>8.19</v>
      </c>
      <c r="D13" s="60"/>
      <c r="E13" s="53"/>
      <c r="F13" s="61"/>
      <c r="H13" s="44"/>
    </row>
    <row r="14" spans="1:8" ht="12.75" x14ac:dyDescent="0.2">
      <c r="A14" s="44" t="s">
        <v>30</v>
      </c>
      <c r="B14" s="50" t="s">
        <v>19</v>
      </c>
      <c r="C14" s="51">
        <v>8.19</v>
      </c>
      <c r="D14" s="52"/>
      <c r="E14" s="53"/>
      <c r="F14" s="61"/>
      <c r="H14" s="44"/>
    </row>
    <row r="15" spans="1:8" ht="12.75" x14ac:dyDescent="0.2">
      <c r="A15" s="44" t="s">
        <v>30</v>
      </c>
      <c r="B15" s="54" t="s">
        <v>37</v>
      </c>
      <c r="C15" s="55">
        <v>8.84</v>
      </c>
      <c r="D15" s="56"/>
      <c r="E15" s="53"/>
      <c r="H15" s="44"/>
    </row>
    <row r="16" spans="1:8" ht="12.75" x14ac:dyDescent="0.2">
      <c r="A16" s="44" t="s">
        <v>30</v>
      </c>
      <c r="B16" s="54" t="s">
        <v>38</v>
      </c>
      <c r="C16" s="55">
        <v>8.44</v>
      </c>
      <c r="D16" s="56"/>
      <c r="E16" s="53"/>
      <c r="H16" s="44"/>
    </row>
    <row r="17" spans="1:8" ht="12.75" x14ac:dyDescent="0.2">
      <c r="A17" s="44" t="s">
        <v>30</v>
      </c>
      <c r="B17" s="54" t="s">
        <v>25</v>
      </c>
      <c r="C17" s="55">
        <v>8.66</v>
      </c>
      <c r="D17" s="56"/>
      <c r="E17" s="53"/>
      <c r="H17" s="44"/>
    </row>
    <row r="18" spans="1:8" ht="12.75" x14ac:dyDescent="0.2">
      <c r="A18" s="44" t="s">
        <v>30</v>
      </c>
      <c r="B18" s="54" t="s">
        <v>39</v>
      </c>
      <c r="C18" s="55">
        <v>8.93</v>
      </c>
      <c r="D18" s="56"/>
      <c r="E18" s="53"/>
      <c r="H18" s="44"/>
    </row>
    <row r="19" spans="1:8" ht="12.75" x14ac:dyDescent="0.2">
      <c r="A19" s="44" t="s">
        <v>30</v>
      </c>
      <c r="B19" s="54" t="s">
        <v>40</v>
      </c>
      <c r="C19" s="55">
        <v>8.98</v>
      </c>
      <c r="D19" s="56"/>
      <c r="E19" s="53"/>
      <c r="H19" s="44"/>
    </row>
    <row r="20" spans="1:8" ht="12.75" x14ac:dyDescent="0.2">
      <c r="A20" s="44" t="s">
        <v>30</v>
      </c>
      <c r="B20" s="54" t="s">
        <v>41</v>
      </c>
      <c r="C20" s="55">
        <v>8.6999999999999993</v>
      </c>
      <c r="D20" s="56"/>
      <c r="E20" s="53"/>
      <c r="H20" s="44"/>
    </row>
    <row r="21" spans="1:8" ht="13.5" thickBot="1" x14ac:dyDescent="0.25">
      <c r="A21" s="44" t="s">
        <v>30</v>
      </c>
      <c r="B21" s="58" t="s">
        <v>42</v>
      </c>
      <c r="C21" s="59">
        <v>8.4700000000000006</v>
      </c>
      <c r="D21" s="60"/>
      <c r="E21" s="53"/>
      <c r="H21" s="44"/>
    </row>
    <row r="22" spans="1:8" ht="12.75" x14ac:dyDescent="0.2">
      <c r="A22" s="44" t="s">
        <v>30</v>
      </c>
      <c r="B22" s="44" t="s">
        <v>30</v>
      </c>
      <c r="H22" s="44"/>
    </row>
    <row r="23" spans="1:8" ht="12.75" x14ac:dyDescent="0.2">
      <c r="A23" s="44" t="s">
        <v>30</v>
      </c>
      <c r="B23" s="62" t="s">
        <v>43</v>
      </c>
      <c r="C23" s="62">
        <v>0</v>
      </c>
      <c r="D23" s="62">
        <v>0</v>
      </c>
      <c r="H23" s="44"/>
    </row>
    <row r="24" spans="1:8" ht="12.75" x14ac:dyDescent="0.2">
      <c r="A24" s="44" t="s">
        <v>30</v>
      </c>
      <c r="B24" s="62" t="s">
        <v>44</v>
      </c>
      <c r="C24" s="63">
        <v>1.7</v>
      </c>
      <c r="D24" s="63">
        <v>1.1599999999999999</v>
      </c>
      <c r="H24" s="44"/>
    </row>
    <row r="25" spans="1:8" ht="12.75" x14ac:dyDescent="0.2">
      <c r="A25" s="44" t="s">
        <v>30</v>
      </c>
      <c r="B25" s="62" t="s">
        <v>45</v>
      </c>
      <c r="C25" s="62">
        <v>18</v>
      </c>
      <c r="D25" s="62">
        <v>18</v>
      </c>
      <c r="H25" s="4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Precios PetroAmérica</vt:lpstr>
      <vt:lpstr>Lista</vt:lpstr>
      <vt:lpstr>'Precios PetroAmérica'!Área_de_impresión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RCAVERO</dc:creator>
  <cp:lastModifiedBy>Mariela Flores</cp:lastModifiedBy>
  <cp:lastPrinted>2019-07-23T13:55:15Z</cp:lastPrinted>
  <dcterms:created xsi:type="dcterms:W3CDTF">2019-06-28T21:38:08Z</dcterms:created>
  <dcterms:modified xsi:type="dcterms:W3CDTF">2019-07-23T15:17:01Z</dcterms:modified>
</cp:coreProperties>
</file>