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0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I20" i="1"/>
  <c r="I17" i="1"/>
  <c r="I18" i="1"/>
  <c r="I19" i="1"/>
  <c r="I16" i="1"/>
  <c r="I15" i="1"/>
  <c r="I14" i="1"/>
  <c r="I13" i="1"/>
  <c r="I10" i="1"/>
  <c r="I12" i="1"/>
  <c r="I11" i="1"/>
  <c r="I9" i="1" l="1"/>
  <c r="I8" i="1" l="1"/>
  <c r="I22" i="1" l="1"/>
  <c r="I23" i="1" s="1"/>
  <c r="I24" i="1" s="1"/>
</calcChain>
</file>

<file path=xl/sharedStrings.xml><?xml version="1.0" encoding="utf-8"?>
<sst xmlns="http://schemas.openxmlformats.org/spreadsheetml/2006/main" count="79" uniqueCount="62">
  <si>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</si>
  <si>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</si>
  <si>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</si>
  <si>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</si>
  <si>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</si>
  <si>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</si>
  <si>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</si>
  <si>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</si>
  <si>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</si>
  <si>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</si>
  <si>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</si>
  <si>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</si>
  <si>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</si>
  <si>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</si>
  <si>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</si>
  <si>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</si>
  <si>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</si>
  <si>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</si>
  <si>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</si>
  <si>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</si>
  <si>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</si>
  <si>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</si>
  <si>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</si>
  <si>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</si>
  <si>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</si>
  <si>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</si>
  <si>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</si>
  <si>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</si>
  <si>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</si>
  <si>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</si>
  <si>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</si>
  <si>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</si>
  <si>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</si>
  <si>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</si>
  <si>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</si>
  <si>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Masa Marina</t>
  </si>
  <si>
    <t>COTIZACIÓN 006 - 2021</t>
  </si>
  <si>
    <t>MATERIALES Sta ROSA XXIX</t>
  </si>
  <si>
    <t>Referencia: Materiales Sta Rosa XXIX</t>
  </si>
  <si>
    <t>Pote</t>
  </si>
  <si>
    <t>Silicona Gris</t>
  </si>
  <si>
    <t>Und</t>
  </si>
  <si>
    <t>Guante Deviserar</t>
  </si>
  <si>
    <t>2</t>
  </si>
  <si>
    <t>Par</t>
  </si>
  <si>
    <t>Cerda #180</t>
  </si>
  <si>
    <t>Mt</t>
  </si>
  <si>
    <t>50</t>
  </si>
  <si>
    <t>Muestra Potera</t>
  </si>
  <si>
    <t>3</t>
  </si>
  <si>
    <t>Trilon - Waraka</t>
  </si>
  <si>
    <t>Kg</t>
  </si>
  <si>
    <t xml:space="preserve">Trapo Industrial </t>
  </si>
  <si>
    <t>kg</t>
  </si>
  <si>
    <t>Detergente Industrial</t>
  </si>
  <si>
    <t>Lejia Clorox</t>
  </si>
  <si>
    <t>Gln</t>
  </si>
  <si>
    <t>Cinta Aislante</t>
  </si>
  <si>
    <t>Interructor</t>
  </si>
  <si>
    <t>Socates</t>
  </si>
  <si>
    <t>Soldimx</t>
  </si>
  <si>
    <t>Valvula de Gas, c/2 abrazaderas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</si>
</sst>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49" fontId="15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15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49" fontId="15" fillId="0" borderId="3" xfId="0" applyNumberFormat="1" applyFont="1" applyBorder="1" applyAlignment="1">
      <alignment horizontal="center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48</xdr:row>
      <xdr:rowOff>142875</xdr:rowOff>
    </xdr:from>
    <xdr:to>
      <xdr:col>9</xdr:col>
      <xdr:colOff>19050</xdr:colOff>
      <xdr:row>68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3"/>
  <sheetViews>
    <sheetView showGridLines="0" tabSelected="1" zoomScaleNormal="100" workbookViewId="0">
      <selection activeCell="I5" sqref="I5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1" spans="2:11" ht="15.75">
      <c r="B1" s="49" t="s">
        <v>0</v>
      </c>
      <c r="C1" s="49"/>
      <c r="D1" s="4"/>
    </row>
    <row r="2" spans="2:11" ht="46.5">
      <c r="B2" s="6" t="s">
        <v>1</v>
      </c>
      <c r="C2" s="7"/>
      <c r="D2" s="7"/>
      <c r="F2" s="50" t="s">
        <v>36</v>
      </c>
      <c r="G2" s="50"/>
      <c r="H2" s="50"/>
      <c r="I2" s="50"/>
    </row>
    <row r="3" spans="2:11" ht="15.75">
      <c r="B3" s="52" t="s">
        <v>28</v>
      </c>
      <c r="C3" s="52"/>
      <c r="D3" s="1"/>
      <c r="F3" s="48" t="s">
        <v>37</v>
      </c>
      <c r="G3" s="48"/>
      <c r="H3" s="48"/>
      <c r="I3" s="48"/>
    </row>
    <row r="4" spans="2:11">
      <c r="B4" s="51" t="s">
        <v>29</v>
      </c>
      <c r="C4" s="51"/>
      <c r="D4" s="51"/>
      <c r="F4" s="48"/>
      <c r="G4" s="48"/>
      <c r="H4" s="48"/>
      <c r="I4" s="48"/>
    </row>
    <row r="5" spans="2:11" ht="15" customHeight="1">
      <c r="B5" s="38" t="s">
        <v>32</v>
      </c>
      <c r="C5" s="39"/>
      <c r="D5" s="8" t="s">
        <v>2</v>
      </c>
      <c r="E5" s="9">
        <v>20601851505</v>
      </c>
      <c r="F5" s="8" t="s">
        <v>3</v>
      </c>
      <c r="G5" s="9" t="s">
        <v>33</v>
      </c>
      <c r="H5" s="8" t="s">
        <v>4</v>
      </c>
      <c r="I5" s="10">
        <v>44204</v>
      </c>
    </row>
    <row r="6" spans="2:11">
      <c r="B6" s="40"/>
      <c r="C6" s="41"/>
      <c r="D6" s="8" t="s">
        <v>5</v>
      </c>
      <c r="E6" s="9" t="s">
        <v>6</v>
      </c>
      <c r="F6" s="8" t="s">
        <v>7</v>
      </c>
      <c r="G6" s="9" t="s">
        <v>31</v>
      </c>
      <c r="H6" s="8" t="s">
        <v>8</v>
      </c>
      <c r="I6" s="9" t="s">
        <v>9</v>
      </c>
    </row>
    <row r="7" spans="2:11">
      <c r="B7" s="11" t="s">
        <v>10</v>
      </c>
      <c r="C7" s="42" t="s">
        <v>11</v>
      </c>
      <c r="D7" s="43"/>
      <c r="E7" s="44"/>
      <c r="F7" s="11" t="s">
        <v>12</v>
      </c>
      <c r="G7" s="11" t="s">
        <v>13</v>
      </c>
      <c r="H7" s="11" t="s">
        <v>14</v>
      </c>
      <c r="I7" s="11" t="s">
        <v>15</v>
      </c>
    </row>
    <row r="8" spans="2:11">
      <c r="B8" s="12">
        <v>1</v>
      </c>
      <c r="C8" s="27" t="s">
        <v>35</v>
      </c>
      <c r="D8" s="28"/>
      <c r="E8" s="29"/>
      <c r="F8" s="3" t="s">
        <v>34</v>
      </c>
      <c r="G8" s="30" t="s">
        <v>39</v>
      </c>
      <c r="H8" s="13">
        <v>25.4237</v>
      </c>
      <c r="I8" s="14">
        <f t="shared" ref="I8" si="0">+H8*F8</f>
        <v>25.4237</v>
      </c>
      <c r="K8" s="15"/>
    </row>
    <row r="9" spans="2:11">
      <c r="B9" s="12">
        <v>2</v>
      </c>
      <c r="C9" s="27" t="s">
        <v>40</v>
      </c>
      <c r="D9" s="28"/>
      <c r="E9" s="29"/>
      <c r="F9" s="3" t="s">
        <v>34</v>
      </c>
      <c r="G9" s="30" t="s">
        <v>41</v>
      </c>
      <c r="H9" s="13">
        <v>12.7118</v>
      </c>
      <c r="I9" s="14">
        <f t="shared" ref="I9" si="1">+H9*F9</f>
        <v>12.7118</v>
      </c>
      <c r="K9" s="15"/>
    </row>
    <row r="10" spans="2:11">
      <c r="B10" s="12">
        <v>3</v>
      </c>
      <c r="C10" s="27" t="s">
        <v>48</v>
      </c>
      <c r="D10" s="28"/>
      <c r="E10" s="29"/>
      <c r="F10" s="3" t="s">
        <v>49</v>
      </c>
      <c r="G10" s="30" t="s">
        <v>41</v>
      </c>
      <c r="H10" s="13">
        <v>23.7288</v>
      </c>
      <c r="I10" s="14">
        <f t="shared" ref="I10" si="2">+H10*F10</f>
        <v>71.186399999999992</v>
      </c>
      <c r="K10" s="15"/>
    </row>
    <row r="11" spans="2:11">
      <c r="B11" s="12">
        <v>4</v>
      </c>
      <c r="C11" s="31" t="s">
        <v>42</v>
      </c>
      <c r="D11" s="32"/>
      <c r="E11" s="33"/>
      <c r="F11" s="3" t="s">
        <v>43</v>
      </c>
      <c r="G11" s="30" t="s">
        <v>44</v>
      </c>
      <c r="H11" s="13">
        <v>21.186399999999999</v>
      </c>
      <c r="I11" s="14">
        <f t="shared" ref="I11:I12" si="3">+H11*F11</f>
        <v>42.372799999999998</v>
      </c>
      <c r="K11" s="15"/>
    </row>
    <row r="12" spans="2:11">
      <c r="B12" s="12">
        <v>5</v>
      </c>
      <c r="C12" s="31" t="s">
        <v>45</v>
      </c>
      <c r="D12" s="32"/>
      <c r="E12" s="33"/>
      <c r="F12" s="3" t="s">
        <v>47</v>
      </c>
      <c r="G12" s="30" t="s">
        <v>46</v>
      </c>
      <c r="H12" s="13">
        <v>0.50849999999999995</v>
      </c>
      <c r="I12" s="14">
        <f t="shared" si="3"/>
        <v>25.424999999999997</v>
      </c>
      <c r="K12" s="15"/>
    </row>
    <row r="13" spans="2:11">
      <c r="B13" s="12">
        <v>6</v>
      </c>
      <c r="C13" s="31" t="s">
        <v>50</v>
      </c>
      <c r="D13" s="32"/>
      <c r="E13" s="33"/>
      <c r="F13" s="3" t="s">
        <v>49</v>
      </c>
      <c r="G13" s="30" t="s">
        <v>51</v>
      </c>
      <c r="H13" s="13">
        <v>33.898299999999999</v>
      </c>
      <c r="I13" s="14">
        <f t="shared" ref="I13:I19" si="4">+H13*F13</f>
        <v>101.69489999999999</v>
      </c>
      <c r="K13" s="15"/>
    </row>
    <row r="14" spans="2:11">
      <c r="B14" s="12">
        <v>7</v>
      </c>
      <c r="C14" s="45" t="s">
        <v>52</v>
      </c>
      <c r="D14" s="46"/>
      <c r="E14" s="47"/>
      <c r="F14" s="3" t="s">
        <v>34</v>
      </c>
      <c r="G14" s="30" t="s">
        <v>53</v>
      </c>
      <c r="H14" s="13">
        <v>4.2371999999999996</v>
      </c>
      <c r="I14" s="14">
        <f t="shared" si="4"/>
        <v>4.2371999999999996</v>
      </c>
      <c r="K14" s="15"/>
    </row>
    <row r="15" spans="2:11">
      <c r="B15" s="12">
        <v>8</v>
      </c>
      <c r="C15" s="45" t="s">
        <v>54</v>
      </c>
      <c r="D15" s="46"/>
      <c r="E15" s="47"/>
      <c r="F15" s="3" t="s">
        <v>43</v>
      </c>
      <c r="G15" s="30" t="s">
        <v>53</v>
      </c>
      <c r="H15" s="13">
        <v>4.2371999999999996</v>
      </c>
      <c r="I15" s="14">
        <f t="shared" si="4"/>
        <v>8.4743999999999993</v>
      </c>
      <c r="K15" s="15"/>
    </row>
    <row r="16" spans="2:11">
      <c r="B16" s="12">
        <v>9</v>
      </c>
      <c r="C16" s="45" t="s">
        <v>55</v>
      </c>
      <c r="D16" s="46"/>
      <c r="E16" s="47"/>
      <c r="F16" s="3" t="s">
        <v>34</v>
      </c>
      <c r="G16" s="30" t="s">
        <v>56</v>
      </c>
      <c r="H16" s="13">
        <v>14.406700000000001</v>
      </c>
      <c r="I16" s="14">
        <f t="shared" si="4"/>
        <v>14.406700000000001</v>
      </c>
      <c r="K16" s="15"/>
    </row>
    <row r="17" spans="2:11">
      <c r="B17" s="12">
        <v>10</v>
      </c>
      <c r="C17" s="31" t="s">
        <v>57</v>
      </c>
      <c r="D17" s="32"/>
      <c r="E17" s="33"/>
      <c r="F17" s="3" t="s">
        <v>34</v>
      </c>
      <c r="G17" s="30" t="s">
        <v>41</v>
      </c>
      <c r="H17" s="13">
        <v>4.2371999999999996</v>
      </c>
      <c r="I17" s="14">
        <f t="shared" si="4"/>
        <v>4.2371999999999996</v>
      </c>
      <c r="K17" s="15"/>
    </row>
    <row r="18" spans="2:11">
      <c r="B18" s="12">
        <v>11</v>
      </c>
      <c r="C18" s="31" t="s">
        <v>59</v>
      </c>
      <c r="D18" s="32"/>
      <c r="E18" s="33"/>
      <c r="F18" s="34" t="s">
        <v>43</v>
      </c>
      <c r="G18" s="30" t="s">
        <v>41</v>
      </c>
      <c r="H18" s="13">
        <v>4.2371999999999996</v>
      </c>
      <c r="I18" s="14">
        <f t="shared" si="4"/>
        <v>8.4743999999999993</v>
      </c>
      <c r="K18" s="15"/>
    </row>
    <row r="19" spans="2:11">
      <c r="B19" s="12">
        <v>12</v>
      </c>
      <c r="C19" s="31" t="s">
        <v>58</v>
      </c>
      <c r="D19" s="32"/>
      <c r="E19" s="33"/>
      <c r="F19" s="34" t="s">
        <v>43</v>
      </c>
      <c r="G19" s="30" t="s">
        <v>41</v>
      </c>
      <c r="H19" s="13">
        <v>3.8134999999999999</v>
      </c>
      <c r="I19" s="14">
        <f t="shared" si="4"/>
        <v>7.6269999999999998</v>
      </c>
      <c r="K19" s="15"/>
    </row>
    <row r="20" spans="2:11">
      <c r="B20" s="12">
        <v>13</v>
      </c>
      <c r="C20" s="31" t="s">
        <v>60</v>
      </c>
      <c r="D20" s="32"/>
      <c r="E20" s="33"/>
      <c r="F20" s="34" t="s">
        <v>34</v>
      </c>
      <c r="G20" s="30" t="s">
        <v>41</v>
      </c>
      <c r="H20" s="13">
        <v>10.1694</v>
      </c>
      <c r="I20" s="14">
        <f t="shared" ref="I20" si="5">+H20*F20</f>
        <v>10.1694</v>
      </c>
      <c r="K20" s="15"/>
    </row>
    <row r="21" spans="2:11">
      <c r="B21" s="12">
        <v>14</v>
      </c>
      <c r="C21" s="27" t="s">
        <v>61</v>
      </c>
      <c r="D21" s="28"/>
      <c r="E21" s="29"/>
      <c r="F21" s="34" t="s">
        <v>34</v>
      </c>
      <c r="G21" s="30" t="s">
        <v>41</v>
      </c>
      <c r="H21" s="13">
        <v>15.254200000000001</v>
      </c>
      <c r="I21" s="14">
        <f t="shared" ref="I21" si="6">+H21*F21</f>
        <v>15.254200000000001</v>
      </c>
      <c r="K21" s="15"/>
    </row>
    <row r="22" spans="2:11">
      <c r="B22" s="16"/>
      <c r="C22" s="17"/>
      <c r="D22" s="17"/>
      <c r="E22" s="17"/>
      <c r="F22" s="18"/>
      <c r="G22" s="19"/>
      <c r="H22" s="20" t="s">
        <v>16</v>
      </c>
      <c r="I22" s="21">
        <f>SUM(I8:I21)</f>
        <v>351.69510000000002</v>
      </c>
    </row>
    <row r="23" spans="2:11">
      <c r="B23" s="16"/>
      <c r="C23" s="17"/>
      <c r="D23" s="17"/>
      <c r="E23" s="17"/>
      <c r="F23" s="18"/>
      <c r="G23" s="19"/>
      <c r="H23" s="20" t="s">
        <v>17</v>
      </c>
      <c r="I23" s="21">
        <f>I22*0.18</f>
        <v>63.305118</v>
      </c>
    </row>
    <row r="24" spans="2:11">
      <c r="B24" s="16"/>
      <c r="C24" s="17"/>
      <c r="D24" s="17"/>
      <c r="E24" s="17"/>
      <c r="F24" s="18"/>
      <c r="G24" s="19"/>
      <c r="H24" s="22" t="s">
        <v>18</v>
      </c>
      <c r="I24" s="21">
        <f>I22+I23</f>
        <v>415.00021800000002</v>
      </c>
    </row>
    <row r="25" spans="2:11">
      <c r="B25" s="16"/>
      <c r="I25" s="23"/>
      <c r="J25" s="24"/>
    </row>
    <row r="26" spans="2:11">
      <c r="B26" s="2" t="s">
        <v>19</v>
      </c>
      <c r="I26" s="25"/>
    </row>
    <row r="27" spans="2:11">
      <c r="B27" s="2" t="s">
        <v>20</v>
      </c>
      <c r="I27" s="25"/>
    </row>
    <row r="28" spans="2:11">
      <c r="B28" s="2" t="s">
        <v>21</v>
      </c>
    </row>
    <row r="29" spans="2:11">
      <c r="B29" s="2" t="s">
        <v>38</v>
      </c>
    </row>
    <row r="30" spans="2:11">
      <c r="B30" s="26"/>
    </row>
    <row r="31" spans="2:11">
      <c r="B31" s="2" t="s">
        <v>30</v>
      </c>
    </row>
    <row r="33" spans="2:9">
      <c r="B33" s="8" t="s">
        <v>22</v>
      </c>
      <c r="C33" s="9" t="s">
        <v>23</v>
      </c>
      <c r="D33" s="8" t="s">
        <v>24</v>
      </c>
      <c r="E33" s="10" t="s">
        <v>25</v>
      </c>
      <c r="F33" s="8" t="s">
        <v>26</v>
      </c>
      <c r="G33" s="35" t="s">
        <v>27</v>
      </c>
      <c r="H33" s="36"/>
      <c r="I33" s="37"/>
    </row>
  </sheetData>
  <mergeCells count="11">
    <mergeCell ref="F3:I4"/>
    <mergeCell ref="B1:C1"/>
    <mergeCell ref="F2:I2"/>
    <mergeCell ref="B4:D4"/>
    <mergeCell ref="B3:C3"/>
    <mergeCell ref="G33:I33"/>
    <mergeCell ref="B5:C6"/>
    <mergeCell ref="C7:E7"/>
    <mergeCell ref="C14:E14"/>
    <mergeCell ref="C15:E15"/>
    <mergeCell ref="C16:E16"/>
  </mergeCells>
  <hyperlinks>
    <hyperlink ref="G33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2021-01-14T15:21:43Z</dcterms:modified>
</cp:coreProperties>
</file>