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2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21" i="1"/>
  <c r="I20" i="1"/>
  <c r="I19" i="1"/>
  <c r="I18" i="1"/>
  <c r="I17" i="1" l="1"/>
  <c r="I16" i="1"/>
  <c r="I23" i="1" l="1"/>
  <c r="I15" i="1"/>
  <c r="I11" i="1"/>
  <c r="I10" i="1" l="1"/>
  <c r="I14" i="1" l="1"/>
  <c r="I13" i="1"/>
  <c r="I12" i="1"/>
  <c r="I24" i="1" l="1"/>
  <c r="I25" i="1" s="1"/>
  <c r="I26" i="1" s="1"/>
</calcChain>
</file>

<file path=xl/sharedStrings.xml><?xml version="1.0" encoding="utf-8"?>
<sst xmlns="http://schemas.openxmlformats.org/spreadsheetml/2006/main" count="79" uniqueCount="58">
  <si>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</si>
  <si>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</si>
  <si>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</si>
  <si>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</si>
  <si>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</si>
  <si>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</si>
  <si>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</si>
  <si>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</si>
  <si>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</si>
  <si>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</si>
  <si>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</si>
  <si>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</si>
  <si>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</si>
  <si>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</si>
  <si>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</si>
  <si>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</si>
  <si>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</si>
  <si>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</si>
  <si>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</si>
  <si>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</si>
  <si>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</si>
  <si>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</si>
  <si>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</si>
  <si>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</si>
  <si>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</si>
  <si>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</si>
  <si>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</si>
  <si>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</si>
  <si>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</si>
  <si>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</si>
  <si>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</si>
  <si>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</si>
  <si>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</si>
  <si>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</si>
  <si>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</si>
  <si>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</si>
  <si>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</si>
  <si>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</si>
  <si>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</si>
  <si>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</si>
  <si>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</si>
  <si>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</si>
  <si>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</si>
  <si>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Bolsa para Aceite</t>
  </si>
  <si>
    <t>Saco para Hielo</t>
  </si>
  <si>
    <t>Cinta Aislante</t>
  </si>
  <si>
    <t>Referencia: Materiales Sta Rosa XXVII</t>
  </si>
  <si>
    <t>COTIZACIÓN 322 - 2020</t>
  </si>
  <si>
    <t>MATERIALES Sta ROSA XXVII</t>
  </si>
  <si>
    <t>20</t>
  </si>
  <si>
    <t>Pantalla LED 50W</t>
  </si>
  <si>
    <t>Interructores</t>
  </si>
  <si>
    <t>Linterna c/ 2 pilas</t>
  </si>
  <si>
    <t>Arco de Sierra c/ hoja</t>
  </si>
  <si>
    <t>Clavo 2"</t>
  </si>
  <si>
    <t>Teflón</t>
  </si>
  <si>
    <t>Escobillón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</si>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</sst>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164" fontId="0" fillId="0" borderId="0" xfId="0" applyNumberFormat="1" applyFill="1"/>
    <xf numFmtId="0" fontId="17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123825</xdr:rowOff>
    </xdr:from>
    <xdr:to>
      <xdr:col>4</xdr:col>
      <xdr:colOff>0</xdr:colOff>
      <xdr:row>5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171450</xdr:rowOff>
    </xdr:from>
    <xdr:to>
      <xdr:col>3</xdr:col>
      <xdr:colOff>676274</xdr:colOff>
      <xdr:row>3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49</xdr:row>
      <xdr:rowOff>142875</xdr:rowOff>
    </xdr:from>
    <xdr:to>
      <xdr:col>9</xdr:col>
      <xdr:colOff>19050</xdr:colOff>
      <xdr:row>69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2:K34"/>
  <sheetViews>
    <sheetView showGridLines="0" tabSelected="1" zoomScaleNormal="100" workbookViewId="0">
      <selection activeCell="E3" sqref="E3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2" spans="2:11" ht="15.75">
      <c r="B2" s="37" t="s">
        <v>0</v>
      </c>
      <c r="C2" s="37"/>
      <c r="D2" s="4"/>
    </row>
    <row r="3" spans="2:11" ht="46.5">
      <c r="B3" s="6" t="s">
        <v>1</v>
      </c>
      <c r="C3" s="7"/>
      <c r="D3" s="7"/>
      <c r="F3" s="38" t="s">
        <v>47</v>
      </c>
      <c r="G3" s="38"/>
      <c r="H3" s="38"/>
      <c r="I3" s="38"/>
    </row>
    <row r="4" spans="2:11" ht="15.75">
      <c r="B4" s="40" t="s">
        <v>29</v>
      </c>
      <c r="C4" s="40"/>
      <c r="D4" s="1"/>
      <c r="F4" s="36" t="s">
        <v>48</v>
      </c>
      <c r="G4" s="36"/>
      <c r="H4" s="36"/>
      <c r="I4" s="36"/>
    </row>
    <row r="5" spans="2:11">
      <c r="B5" s="39" t="s">
        <v>30</v>
      </c>
      <c r="C5" s="39"/>
      <c r="D5" s="39"/>
      <c r="F5" s="36"/>
      <c r="G5" s="36"/>
      <c r="H5" s="36"/>
      <c r="I5" s="36"/>
    </row>
    <row r="6" spans="2:11">
      <c r="F6" s="44"/>
      <c r="G6" s="44"/>
      <c r="H6" s="44"/>
      <c r="I6" s="44"/>
    </row>
    <row r="7" spans="2:11" ht="15" customHeight="1">
      <c r="B7" s="45" t="s">
        <v>33</v>
      </c>
      <c r="C7" s="46"/>
      <c r="D7" s="8" t="s">
        <v>2</v>
      </c>
      <c r="E7" s="9">
        <v>20601851505</v>
      </c>
      <c r="F7" s="8" t="s">
        <v>3</v>
      </c>
      <c r="G7" s="9" t="s">
        <v>34</v>
      </c>
      <c r="H7" s="8" t="s">
        <v>4</v>
      </c>
      <c r="I7" s="10">
        <v>44184</v>
      </c>
    </row>
    <row r="8" spans="2:11">
      <c r="B8" s="47"/>
      <c r="C8" s="48"/>
      <c r="D8" s="8" t="s">
        <v>5</v>
      </c>
      <c r="E8" s="9" t="s">
        <v>6</v>
      </c>
      <c r="F8" s="8" t="s">
        <v>7</v>
      </c>
      <c r="G8" s="9" t="s">
        <v>32</v>
      </c>
      <c r="H8" s="8" t="s">
        <v>8</v>
      </c>
      <c r="I8" s="9" t="s">
        <v>9</v>
      </c>
    </row>
    <row r="9" spans="2:11">
      <c r="B9" s="11" t="s">
        <v>10</v>
      </c>
      <c r="C9" s="49" t="s">
        <v>11</v>
      </c>
      <c r="D9" s="50"/>
      <c r="E9" s="51"/>
      <c r="F9" s="11" t="s">
        <v>12</v>
      </c>
      <c r="G9" s="11" t="s">
        <v>13</v>
      </c>
      <c r="H9" s="11" t="s">
        <v>14</v>
      </c>
      <c r="I9" s="11" t="s">
        <v>15</v>
      </c>
    </row>
    <row r="10" spans="2:11">
      <c r="B10" s="12">
        <v>1</v>
      </c>
      <c r="C10" s="27" t="s">
        <v>42</v>
      </c>
      <c r="D10" s="28"/>
      <c r="E10" s="29"/>
      <c r="F10" s="3" t="s">
        <v>35</v>
      </c>
      <c r="G10" s="13" t="s">
        <v>41</v>
      </c>
      <c r="H10" s="14">
        <v>21.186399999999999</v>
      </c>
      <c r="I10" s="15">
        <f t="shared" ref="I10" si="0">+H10*F10</f>
        <v>21.186399999999999</v>
      </c>
      <c r="K10" s="16"/>
    </row>
    <row r="11" spans="2:11">
      <c r="B11" s="12">
        <v>2</v>
      </c>
      <c r="C11" s="30" t="s">
        <v>44</v>
      </c>
      <c r="D11" s="31"/>
      <c r="E11" s="32"/>
      <c r="F11" s="3" t="s">
        <v>49</v>
      </c>
      <c r="G11" s="13" t="s">
        <v>28</v>
      </c>
      <c r="H11" s="14">
        <v>1.6949000000000001</v>
      </c>
      <c r="I11" s="15">
        <f t="shared" ref="I11" si="1">+H11*F11</f>
        <v>33.898000000000003</v>
      </c>
      <c r="K11" s="16"/>
    </row>
    <row r="12" spans="2:11">
      <c r="B12" s="12">
        <v>3</v>
      </c>
      <c r="C12" s="52" t="s">
        <v>38</v>
      </c>
      <c r="D12" s="53"/>
      <c r="E12" s="54"/>
      <c r="F12" s="3" t="s">
        <v>35</v>
      </c>
      <c r="G12" s="13" t="s">
        <v>36</v>
      </c>
      <c r="H12" s="17">
        <v>4.2371999999999996</v>
      </c>
      <c r="I12" s="15">
        <f t="shared" ref="I12:I23" si="2">+H12*F12</f>
        <v>4.2371999999999996</v>
      </c>
      <c r="K12" s="16"/>
    </row>
    <row r="13" spans="2:11">
      <c r="B13" s="12">
        <v>4</v>
      </c>
      <c r="C13" s="52" t="s">
        <v>39</v>
      </c>
      <c r="D13" s="53"/>
      <c r="E13" s="54"/>
      <c r="F13" s="3" t="s">
        <v>35</v>
      </c>
      <c r="G13" s="13" t="s">
        <v>36</v>
      </c>
      <c r="H13" s="17">
        <v>4.2371999999999996</v>
      </c>
      <c r="I13" s="15">
        <f t="shared" si="2"/>
        <v>4.2371999999999996</v>
      </c>
      <c r="K13" s="16"/>
    </row>
    <row r="14" spans="2:11">
      <c r="B14" s="12">
        <v>5</v>
      </c>
      <c r="C14" s="52" t="s">
        <v>40</v>
      </c>
      <c r="D14" s="53"/>
      <c r="E14" s="54"/>
      <c r="F14" s="3" t="s">
        <v>35</v>
      </c>
      <c r="G14" s="13" t="s">
        <v>37</v>
      </c>
      <c r="H14" s="17">
        <v>14.406700000000001</v>
      </c>
      <c r="I14" s="15">
        <f t="shared" si="2"/>
        <v>14.406700000000001</v>
      </c>
      <c r="K14" s="16"/>
    </row>
    <row r="15" spans="2:11">
      <c r="B15" s="12">
        <v>6</v>
      </c>
      <c r="C15" s="30" t="s">
        <v>45</v>
      </c>
      <c r="D15" s="31"/>
      <c r="E15" s="32"/>
      <c r="F15" s="3" t="s">
        <v>35</v>
      </c>
      <c r="G15" s="13" t="s">
        <v>28</v>
      </c>
      <c r="H15" s="17">
        <v>4.2371999999999996</v>
      </c>
      <c r="I15" s="15">
        <f t="shared" si="2"/>
        <v>4.2371999999999996</v>
      </c>
      <c r="K15" s="16"/>
    </row>
    <row r="16" spans="2:11">
      <c r="B16" s="12">
        <v>7</v>
      </c>
      <c r="C16" s="30" t="s">
        <v>50</v>
      </c>
      <c r="D16" s="31"/>
      <c r="E16" s="32"/>
      <c r="F16" s="3" t="s">
        <v>35</v>
      </c>
      <c r="G16" s="13" t="s">
        <v>28</v>
      </c>
      <c r="H16" s="17">
        <v>84.745699999999999</v>
      </c>
      <c r="I16" s="15">
        <f t="shared" si="2"/>
        <v>84.745699999999999</v>
      </c>
      <c r="K16" s="16"/>
    </row>
    <row r="17" spans="2:11">
      <c r="B17" s="12">
        <v>8</v>
      </c>
      <c r="C17" s="30" t="s">
        <v>51</v>
      </c>
      <c r="D17" s="31"/>
      <c r="E17" s="32"/>
      <c r="F17" s="3" t="s">
        <v>57</v>
      </c>
      <c r="G17" s="13" t="s">
        <v>28</v>
      </c>
      <c r="H17" s="14">
        <v>4.2371999999999996</v>
      </c>
      <c r="I17" s="15">
        <f t="shared" si="2"/>
        <v>8.4743999999999993</v>
      </c>
      <c r="K17" s="16"/>
    </row>
    <row r="18" spans="2:11">
      <c r="B18" s="12">
        <v>8</v>
      </c>
      <c r="C18" s="33" t="s">
        <v>52</v>
      </c>
      <c r="D18" s="34"/>
      <c r="E18" s="35"/>
      <c r="F18" s="3" t="s">
        <v>35</v>
      </c>
      <c r="G18" s="13" t="s">
        <v>28</v>
      </c>
      <c r="H18" s="14">
        <v>16.949100000000001</v>
      </c>
      <c r="I18" s="15">
        <f t="shared" ref="I18:I22" si="3">+H18*F18</f>
        <v>16.949100000000001</v>
      </c>
      <c r="K18" s="16"/>
    </row>
    <row r="19" spans="2:11">
      <c r="B19" s="12">
        <v>8</v>
      </c>
      <c r="C19" s="33" t="s">
        <v>53</v>
      </c>
      <c r="D19" s="34"/>
      <c r="E19" s="35"/>
      <c r="F19" s="3" t="s">
        <v>35</v>
      </c>
      <c r="G19" s="13" t="s">
        <v>28</v>
      </c>
      <c r="H19" s="14">
        <v>16.949100000000001</v>
      </c>
      <c r="I19" s="15">
        <f t="shared" si="3"/>
        <v>16.949100000000001</v>
      </c>
      <c r="K19" s="16"/>
    </row>
    <row r="20" spans="2:11">
      <c r="B20" s="12">
        <v>8</v>
      </c>
      <c r="C20" s="33" t="s">
        <v>54</v>
      </c>
      <c r="D20" s="34"/>
      <c r="E20" s="35"/>
      <c r="F20" s="3" t="s">
        <v>35</v>
      </c>
      <c r="G20" s="13" t="s">
        <v>28</v>
      </c>
      <c r="H20" s="14">
        <v>7.6271000000000004</v>
      </c>
      <c r="I20" s="15">
        <f t="shared" si="3"/>
        <v>7.6271000000000004</v>
      </c>
      <c r="K20" s="16"/>
    </row>
    <row r="21" spans="2:11">
      <c r="B21" s="12">
        <v>8</v>
      </c>
      <c r="C21" s="33" t="s">
        <v>55</v>
      </c>
      <c r="D21" s="34"/>
      <c r="E21" s="35"/>
      <c r="F21" s="3" t="s">
        <v>35</v>
      </c>
      <c r="G21" s="13" t="s">
        <v>28</v>
      </c>
      <c r="H21" s="14">
        <v>1.6949000000000001</v>
      </c>
      <c r="I21" s="15">
        <f t="shared" si="3"/>
        <v>1.6949000000000001</v>
      </c>
      <c r="K21" s="16"/>
    </row>
    <row r="22" spans="2:11">
      <c r="B22" s="12">
        <v>8</v>
      </c>
      <c r="C22" s="33" t="s">
        <v>56</v>
      </c>
      <c r="D22" s="34"/>
      <c r="E22" s="35"/>
      <c r="F22" s="3" t="s">
        <v>35</v>
      </c>
      <c r="G22" s="13" t="s">
        <v>28</v>
      </c>
      <c r="H22" s="14">
        <v>10.1694</v>
      </c>
      <c r="I22" s="15">
        <f t="shared" si="3"/>
        <v>10.1694</v>
      </c>
      <c r="K22" s="16"/>
    </row>
    <row r="23" spans="2:11">
      <c r="B23" s="12">
        <v>9</v>
      </c>
      <c r="C23" s="30" t="s">
        <v>43</v>
      </c>
      <c r="D23" s="31"/>
      <c r="E23" s="32"/>
      <c r="F23" s="3" t="s">
        <v>35</v>
      </c>
      <c r="G23" s="13" t="s">
        <v>28</v>
      </c>
      <c r="H23" s="14">
        <v>5.9321999999999999</v>
      </c>
      <c r="I23" s="15">
        <f t="shared" si="2"/>
        <v>5.9321999999999999</v>
      </c>
      <c r="K23" s="16"/>
    </row>
    <row r="24" spans="2:11">
      <c r="B24" s="18"/>
      <c r="C24" s="19"/>
      <c r="D24" s="19"/>
      <c r="E24" s="19"/>
      <c r="F24" s="20"/>
      <c r="G24" s="21"/>
      <c r="H24" s="22" t="s">
        <v>16</v>
      </c>
      <c r="I24" s="23">
        <f>SUM(I10:I23)</f>
        <v>234.74459999999996</v>
      </c>
    </row>
    <row r="25" spans="2:11">
      <c r="B25" s="18"/>
      <c r="C25" s="19"/>
      <c r="D25" s="19"/>
      <c r="E25" s="19"/>
      <c r="F25" s="20"/>
      <c r="G25" s="21"/>
      <c r="H25" s="22" t="s">
        <v>17</v>
      </c>
      <c r="I25" s="23">
        <f>I24*0.18</f>
        <v>42.254027999999991</v>
      </c>
    </row>
    <row r="26" spans="2:11">
      <c r="B26" s="18"/>
      <c r="C26" s="19"/>
      <c r="D26" s="19"/>
      <c r="E26" s="19"/>
      <c r="F26" s="20"/>
      <c r="G26" s="21"/>
      <c r="H26" s="24" t="s">
        <v>18</v>
      </c>
      <c r="I26" s="23">
        <f>I24+I25</f>
        <v>276.99862799999994</v>
      </c>
    </row>
    <row r="27" spans="2:11">
      <c r="B27" s="2" t="s">
        <v>19</v>
      </c>
      <c r="I27" s="25"/>
    </row>
    <row r="28" spans="2:11">
      <c r="B28" s="2" t="s">
        <v>20</v>
      </c>
      <c r="I28" s="25"/>
    </row>
    <row r="29" spans="2:11">
      <c r="B29" s="2" t="s">
        <v>21</v>
      </c>
    </row>
    <row r="30" spans="2:11">
      <c r="B30" s="2" t="s">
        <v>46</v>
      </c>
    </row>
    <row r="31" spans="2:11">
      <c r="B31" s="26"/>
    </row>
    <row r="32" spans="2:11">
      <c r="B32" s="2" t="s">
        <v>31</v>
      </c>
    </row>
    <row r="34" spans="2:9">
      <c r="B34" s="8" t="s">
        <v>22</v>
      </c>
      <c r="C34" s="9" t="s">
        <v>23</v>
      </c>
      <c r="D34" s="8" t="s">
        <v>24</v>
      </c>
      <c r="E34" s="10" t="s">
        <v>25</v>
      </c>
      <c r="F34" s="8" t="s">
        <v>26</v>
      </c>
      <c r="G34" s="41" t="s">
        <v>27</v>
      </c>
      <c r="H34" s="42"/>
      <c r="I34" s="43"/>
    </row>
  </sheetData>
  <mergeCells count="12">
    <mergeCell ref="G34:I34"/>
    <mergeCell ref="F6:I6"/>
    <mergeCell ref="B7:C8"/>
    <mergeCell ref="C9:E9"/>
    <mergeCell ref="C12:E12"/>
    <mergeCell ref="C13:E13"/>
    <mergeCell ref="C14:E14"/>
    <mergeCell ref="F4:I5"/>
    <mergeCell ref="B2:C2"/>
    <mergeCell ref="F3:I3"/>
    <mergeCell ref="B5:D5"/>
    <mergeCell ref="B4:C4"/>
  </mergeCells>
  <hyperlinks>
    <hyperlink ref="G34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2020-12-23T14:14:09Z</dcterms:modified>
</cp:coreProperties>
</file>