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-120" yWindow="-120" windowWidth="20730" windowHeight="11160"/>
  </bookViews>
  <sheets>
    <sheet name="oc 307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I20" i="1" l="1"/>
  <c r="I17" i="1" l="1"/>
  <c r="I16" i="1" l="1"/>
  <c r="I15" i="1"/>
  <c r="I19" i="1" l="1"/>
  <c r="I18" i="1"/>
  <c r="I14" i="1"/>
  <c r="I24" i="1" l="1"/>
  <c r="I23" i="1"/>
  <c r="I22" i="1"/>
  <c r="I26" i="1" l="1"/>
  <c r="I27" i="1" s="1"/>
  <c r="I28" i="1" s="1"/>
</calcChain>
</file>

<file path=xl/sharedStrings.xml><?xml version="1.0" encoding="utf-8"?>
<sst xmlns="http://schemas.openxmlformats.org/spreadsheetml/2006/main" count="70" uniqueCount="57">
  <si>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</si>
  <si>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</si>
  <si>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</si>
  <si>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</si>
  <si>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</si>
  <si>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</si>
  <si>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</si>
  <si>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</si>
  <si>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</si>
  <si>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</si>
  <si>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</si>
  <si>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</si>
  <si>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</si>
  <si>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</si>
  <si>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</si>
  <si>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</si>
  <si>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</si>
  <si>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</si>
  <si>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</si>
  <si>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</si>
  <si>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</si>
  <si>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</si>
  <si>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</si>
  <si>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</si>
  <si>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</si>
  <si>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</si>
  <si>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</si>
  <si>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</si>
  <si>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</si>
  <si>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</si>
  <si>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</si>
  <si>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</si>
  <si>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</si>
  <si>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</si>
  <si>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</si>
  <si>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</si>
  <si>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</si>
  <si>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</si>
  <si>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</si>
  <si>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</si>
  <si>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</si>
  <si>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Luces Aspirales para Muestra</t>
  </si>
  <si>
    <t>Muestra Potera</t>
  </si>
  <si>
    <t>2</t>
  </si>
  <si>
    <t>Par</t>
  </si>
  <si>
    <t>Guante Deviserar</t>
  </si>
  <si>
    <t>3</t>
  </si>
  <si>
    <t>Guante Negro Protex T-9</t>
  </si>
  <si>
    <t>Saco para Hielo</t>
  </si>
  <si>
    <t>COTIZACIÓN 307 - 2020</t>
  </si>
  <si>
    <t>MATERIALES Sta ROSA XXI</t>
  </si>
  <si>
    <t>Referencia: Materiales Sta Rosa XXI</t>
  </si>
  <si>
    <t>5</t>
  </si>
  <si>
    <t>10</t>
  </si>
  <si>
    <t>Cinta Aislante</t>
  </si>
  <si>
    <t>Focos LED 24 V x 40 watt</t>
  </si>
  <si>
    <t>Silicona Gris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</si>
</sst>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52</xdr:row>
      <xdr:rowOff>142875</xdr:rowOff>
    </xdr:from>
    <xdr:to>
      <xdr:col>9</xdr:col>
      <xdr:colOff>19050</xdr:colOff>
      <xdr:row>72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7"/>
  <sheetViews>
    <sheetView showGridLines="0" tabSelected="1" zoomScaleNormal="100" workbookViewId="0">
      <selection activeCell="I13" sqref="I13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40" t="s">
        <v>0</v>
      </c>
      <c r="C3" s="40"/>
      <c r="D3" s="4"/>
    </row>
    <row r="4" spans="2:11" ht="46.5">
      <c r="B4" s="6" t="s">
        <v>1</v>
      </c>
      <c r="C4" s="7"/>
      <c r="D4" s="7"/>
      <c r="F4" s="41" t="s">
        <v>49</v>
      </c>
      <c r="G4" s="41"/>
      <c r="H4" s="41"/>
      <c r="I4" s="41"/>
    </row>
    <row r="5" spans="2:11" ht="15.75">
      <c r="B5" s="43" t="s">
        <v>29</v>
      </c>
      <c r="C5" s="43"/>
      <c r="D5" s="1"/>
      <c r="F5" s="39" t="s">
        <v>50</v>
      </c>
      <c r="G5" s="39"/>
      <c r="H5" s="39"/>
      <c r="I5" s="39"/>
    </row>
    <row r="6" spans="2:11">
      <c r="B6" s="42" t="s">
        <v>30</v>
      </c>
      <c r="C6" s="42"/>
      <c r="D6" s="42"/>
      <c r="F6" s="39"/>
      <c r="G6" s="39"/>
      <c r="H6" s="39"/>
      <c r="I6" s="39"/>
    </row>
    <row r="7" spans="2:11">
      <c r="F7" s="50"/>
      <c r="G7" s="50"/>
      <c r="H7" s="50"/>
      <c r="I7" s="50"/>
    </row>
    <row r="10" spans="2:11" ht="15" customHeight="1">
      <c r="B10" s="51" t="s">
        <v>33</v>
      </c>
      <c r="C10" s="52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44172</v>
      </c>
    </row>
    <row r="11" spans="2:11">
      <c r="B11" s="53"/>
      <c r="C11" s="54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55" t="s">
        <v>11</v>
      </c>
      <c r="D13" s="56"/>
      <c r="E13" s="57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42</v>
      </c>
      <c r="D14" s="31"/>
      <c r="E14" s="32"/>
      <c r="F14" s="3" t="s">
        <v>35</v>
      </c>
      <c r="G14" s="13" t="s">
        <v>28</v>
      </c>
      <c r="H14" s="14">
        <v>23.7288</v>
      </c>
      <c r="I14" s="15">
        <f t="shared" ref="I14:I19" si="0">+H14*F14</f>
        <v>23.7288</v>
      </c>
      <c r="K14" s="16"/>
    </row>
    <row r="15" spans="2:11">
      <c r="B15" s="12">
        <v>2</v>
      </c>
      <c r="C15" s="33" t="s">
        <v>45</v>
      </c>
      <c r="D15" s="34"/>
      <c r="E15" s="35"/>
      <c r="F15" s="3" t="s">
        <v>43</v>
      </c>
      <c r="G15" s="13" t="s">
        <v>44</v>
      </c>
      <c r="H15" s="14">
        <v>21.186399999999999</v>
      </c>
      <c r="I15" s="15">
        <f t="shared" ref="I15:I17" si="1">+H15*F15</f>
        <v>42.372799999999998</v>
      </c>
      <c r="K15" s="16"/>
    </row>
    <row r="16" spans="2:11">
      <c r="B16" s="12">
        <v>3</v>
      </c>
      <c r="C16" s="33" t="s">
        <v>47</v>
      </c>
      <c r="D16" s="34"/>
      <c r="E16" s="35"/>
      <c r="F16" s="3" t="s">
        <v>52</v>
      </c>
      <c r="G16" s="13" t="s">
        <v>44</v>
      </c>
      <c r="H16" s="14">
        <v>10.1694</v>
      </c>
      <c r="I16" s="15">
        <f t="shared" si="1"/>
        <v>50.846999999999994</v>
      </c>
      <c r="K16" s="16"/>
    </row>
    <row r="17" spans="2:11">
      <c r="B17" s="12">
        <v>4</v>
      </c>
      <c r="C17" s="58" t="s">
        <v>48</v>
      </c>
      <c r="D17" s="59"/>
      <c r="E17" s="60"/>
      <c r="F17" s="3" t="s">
        <v>53</v>
      </c>
      <c r="G17" s="13" t="s">
        <v>28</v>
      </c>
      <c r="H17" s="17">
        <v>1.6949000000000001</v>
      </c>
      <c r="I17" s="15">
        <f t="shared" si="1"/>
        <v>16.949000000000002</v>
      </c>
      <c r="K17" s="16"/>
    </row>
    <row r="18" spans="2:11">
      <c r="B18" s="12">
        <v>5</v>
      </c>
      <c r="C18" s="58" t="s">
        <v>41</v>
      </c>
      <c r="D18" s="59"/>
      <c r="E18" s="60"/>
      <c r="F18" s="3" t="s">
        <v>46</v>
      </c>
      <c r="G18" s="13" t="s">
        <v>28</v>
      </c>
      <c r="H18" s="17">
        <v>12.7118</v>
      </c>
      <c r="I18" s="15">
        <f t="shared" si="0"/>
        <v>38.135400000000004</v>
      </c>
      <c r="K18" s="16"/>
    </row>
    <row r="19" spans="2:11">
      <c r="B19" s="12">
        <v>6</v>
      </c>
      <c r="C19" s="58" t="s">
        <v>54</v>
      </c>
      <c r="D19" s="59"/>
      <c r="E19" s="60"/>
      <c r="F19" s="3" t="s">
        <v>35</v>
      </c>
      <c r="G19" s="13" t="s">
        <v>28</v>
      </c>
      <c r="H19" s="14">
        <v>4.2371999999999996</v>
      </c>
      <c r="I19" s="15">
        <f t="shared" si="0"/>
        <v>4.2371999999999996</v>
      </c>
      <c r="K19" s="16"/>
    </row>
    <row r="20" spans="2:11">
      <c r="B20" s="12">
        <v>7</v>
      </c>
      <c r="C20" s="36" t="s">
        <v>55</v>
      </c>
      <c r="D20" s="37"/>
      <c r="E20" s="38"/>
      <c r="F20" s="3" t="s">
        <v>46</v>
      </c>
      <c r="G20" s="13" t="s">
        <v>28</v>
      </c>
      <c r="H20" s="14">
        <v>10.1694</v>
      </c>
      <c r="I20" s="15">
        <f t="shared" ref="I20" si="2">+H20*F20</f>
        <v>30.508199999999999</v>
      </c>
      <c r="K20" s="16"/>
    </row>
    <row r="21" spans="2:11">
      <c r="B21" s="12">
        <v>8</v>
      </c>
      <c r="C21" s="36" t="s">
        <v>56</v>
      </c>
      <c r="D21" s="37"/>
      <c r="E21" s="38"/>
      <c r="F21" s="3" t="s">
        <v>35</v>
      </c>
      <c r="G21" s="13" t="s">
        <v>28</v>
      </c>
      <c r="H21" s="14">
        <v>12.7118</v>
      </c>
      <c r="I21" s="15">
        <f t="shared" ref="I21" si="3">+H21*F21</f>
        <v>12.7118</v>
      </c>
      <c r="K21" s="16"/>
    </row>
    <row r="22" spans="2:11">
      <c r="B22" s="12">
        <v>9</v>
      </c>
      <c r="C22" s="58" t="s">
        <v>38</v>
      </c>
      <c r="D22" s="59"/>
      <c r="E22" s="60"/>
      <c r="F22" s="3" t="s">
        <v>35</v>
      </c>
      <c r="G22" s="13" t="s">
        <v>36</v>
      </c>
      <c r="H22" s="17">
        <v>4.2371999999999996</v>
      </c>
      <c r="I22" s="15">
        <f t="shared" ref="I22:I24" si="4">+H22*F22</f>
        <v>4.2371999999999996</v>
      </c>
      <c r="K22" s="16"/>
    </row>
    <row r="23" spans="2:11">
      <c r="B23" s="12">
        <v>10</v>
      </c>
      <c r="C23" s="58" t="s">
        <v>39</v>
      </c>
      <c r="D23" s="59"/>
      <c r="E23" s="60"/>
      <c r="F23" s="3" t="s">
        <v>35</v>
      </c>
      <c r="G23" s="13" t="s">
        <v>36</v>
      </c>
      <c r="H23" s="17">
        <v>4.2371999999999996</v>
      </c>
      <c r="I23" s="15">
        <f t="shared" si="4"/>
        <v>4.2371999999999996</v>
      </c>
      <c r="K23" s="16"/>
    </row>
    <row r="24" spans="2:11">
      <c r="B24" s="12">
        <v>11</v>
      </c>
      <c r="C24" s="58" t="s">
        <v>40</v>
      </c>
      <c r="D24" s="59"/>
      <c r="E24" s="60"/>
      <c r="F24" s="3" t="s">
        <v>35</v>
      </c>
      <c r="G24" s="13" t="s">
        <v>37</v>
      </c>
      <c r="H24" s="17">
        <v>14.406700000000001</v>
      </c>
      <c r="I24" s="15">
        <f t="shared" si="4"/>
        <v>14.406700000000001</v>
      </c>
      <c r="K24" s="16"/>
    </row>
    <row r="25" spans="2:11">
      <c r="B25" s="18"/>
      <c r="C25" s="44"/>
      <c r="D25" s="45"/>
      <c r="E25" s="46"/>
      <c r="F25" s="13"/>
      <c r="G25" s="15"/>
      <c r="H25" s="15"/>
      <c r="I25" s="15"/>
    </row>
    <row r="26" spans="2:11">
      <c r="B26" s="19"/>
      <c r="C26" s="20"/>
      <c r="D26" s="20"/>
      <c r="E26" s="20"/>
      <c r="F26" s="21"/>
      <c r="G26" s="22"/>
      <c r="H26" s="23" t="s">
        <v>16</v>
      </c>
      <c r="I26" s="24">
        <f>SUM(I14:I25)</f>
        <v>242.37129999999999</v>
      </c>
    </row>
    <row r="27" spans="2:11">
      <c r="B27" s="19"/>
      <c r="C27" s="20"/>
      <c r="D27" s="20"/>
      <c r="E27" s="20"/>
      <c r="F27" s="21"/>
      <c r="G27" s="22"/>
      <c r="H27" s="23" t="s">
        <v>17</v>
      </c>
      <c r="I27" s="24">
        <f>I26*0.18</f>
        <v>43.626833999999995</v>
      </c>
    </row>
    <row r="28" spans="2:11">
      <c r="B28" s="19"/>
      <c r="C28" s="20"/>
      <c r="D28" s="20"/>
      <c r="E28" s="20"/>
      <c r="F28" s="21"/>
      <c r="G28" s="22"/>
      <c r="H28" s="25" t="s">
        <v>18</v>
      </c>
      <c r="I28" s="24">
        <f>I26+I27</f>
        <v>285.99813399999999</v>
      </c>
    </row>
    <row r="29" spans="2:11">
      <c r="B29" s="19"/>
      <c r="I29" s="26"/>
      <c r="J29" s="27"/>
    </row>
    <row r="30" spans="2:11">
      <c r="B30" s="2" t="s">
        <v>19</v>
      </c>
      <c r="I30" s="28"/>
    </row>
    <row r="31" spans="2:11">
      <c r="B31" s="2" t="s">
        <v>20</v>
      </c>
      <c r="I31" s="28"/>
    </row>
    <row r="32" spans="2:11">
      <c r="B32" s="2" t="s">
        <v>21</v>
      </c>
    </row>
    <row r="33" spans="2:9">
      <c r="B33" s="2" t="s">
        <v>51</v>
      </c>
    </row>
    <row r="34" spans="2:9">
      <c r="B34" s="29"/>
    </row>
    <row r="35" spans="2:9">
      <c r="B35" s="2" t="s">
        <v>31</v>
      </c>
    </row>
    <row r="37" spans="2:9">
      <c r="B37" s="8" t="s">
        <v>22</v>
      </c>
      <c r="C37" s="9" t="s">
        <v>23</v>
      </c>
      <c r="D37" s="8" t="s">
        <v>24</v>
      </c>
      <c r="E37" s="10" t="s">
        <v>25</v>
      </c>
      <c r="F37" s="8" t="s">
        <v>26</v>
      </c>
      <c r="G37" s="47" t="s">
        <v>27</v>
      </c>
      <c r="H37" s="48"/>
      <c r="I37" s="49"/>
    </row>
  </sheetData>
  <mergeCells count="16">
    <mergeCell ref="C25:E25"/>
    <mergeCell ref="G37:I37"/>
    <mergeCell ref="F7:I7"/>
    <mergeCell ref="B10:C11"/>
    <mergeCell ref="C13:E13"/>
    <mergeCell ref="C22:E22"/>
    <mergeCell ref="C23:E23"/>
    <mergeCell ref="C24:E24"/>
    <mergeCell ref="C18:E18"/>
    <mergeCell ref="C19:E19"/>
    <mergeCell ref="C17:E17"/>
    <mergeCell ref="F5:I6"/>
    <mergeCell ref="B3:C3"/>
    <mergeCell ref="F4:I4"/>
    <mergeCell ref="B6:D6"/>
    <mergeCell ref="B5:C5"/>
  </mergeCells>
  <hyperlinks>
    <hyperlink ref="G37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2020-12-15T21:12:23Z</dcterms:modified>
</cp:coreProperties>
</file>