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28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17" i="1"/>
  <c r="I16" i="1"/>
  <c r="I19" i="1" l="1"/>
  <c r="I15" i="1"/>
  <c r="I14" i="1"/>
  <c r="I21" i="1" l="1"/>
  <c r="I22" i="1" s="1"/>
  <c r="I23" i="1" s="1"/>
</calcChain>
</file>

<file path=xl/sharedStrings.xml><?xml version="1.0" encoding="utf-8"?>
<sst xmlns="http://schemas.openxmlformats.org/spreadsheetml/2006/main" count="55" uniqueCount="50">
  <si>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</si>
  <si>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</si>
  <si>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</si>
  <si>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</si>
  <si>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</si>
  <si>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</si>
  <si>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</si>
  <si>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</si>
  <si>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</si>
  <si>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</si>
  <si>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</si>
  <si>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</si>
  <si>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</si>
  <si>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</si>
  <si>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</si>
  <si>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</si>
  <si>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</si>
  <si>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</si>
  <si>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</si>
  <si>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</si>
  <si>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</si>
  <si>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</si>
  <si>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</si>
  <si>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</si>
  <si>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</si>
  <si>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</si>
  <si>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</si>
  <si>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</si>
  <si>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</si>
  <si>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</si>
  <si>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</si>
  <si>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</si>
  <si>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</si>
  <si>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</si>
  <si>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Par</t>
  </si>
  <si>
    <t>Monica Prieto</t>
  </si>
  <si>
    <t>1</t>
  </si>
  <si>
    <t>kg</t>
  </si>
  <si>
    <t>2</t>
  </si>
  <si>
    <t>Sacos para Hielo</t>
  </si>
  <si>
    <t>Gln</t>
  </si>
  <si>
    <t xml:space="preserve">Trapo Industrial </t>
  </si>
  <si>
    <t>Detergente Industrial</t>
  </si>
  <si>
    <t>Lejia Clorox</t>
  </si>
  <si>
    <t>Referencia: Materiales Sta Rosa XXIII</t>
  </si>
  <si>
    <t>COTIZACIÓN 288 - 2020</t>
  </si>
  <si>
    <t>15</t>
  </si>
  <si>
    <t>Guante Deviserar</t>
  </si>
  <si>
    <t>Faja A53</t>
  </si>
  <si>
    <t>MATERIALES Sta ROSA XXVIII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</si>
</sst>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6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47</xdr:row>
      <xdr:rowOff>142875</xdr:rowOff>
    </xdr:from>
    <xdr:to>
      <xdr:col>9</xdr:col>
      <xdr:colOff>19050</xdr:colOff>
      <xdr:row>67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2"/>
  <sheetViews>
    <sheetView showGridLines="0" tabSelected="1" topLeftCell="A4" zoomScaleNormal="100" workbookViewId="0">
      <selection activeCell="F7" sqref="F7:I7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34" t="s">
        <v>0</v>
      </c>
      <c r="C3" s="34"/>
      <c r="D3" s="4"/>
    </row>
    <row r="4" spans="2:11" ht="46.5">
      <c r="B4" s="6" t="s">
        <v>1</v>
      </c>
      <c r="C4" s="7"/>
      <c r="D4" s="7"/>
      <c r="F4" s="35" t="s">
        <v>45</v>
      </c>
      <c r="G4" s="35"/>
      <c r="H4" s="35"/>
      <c r="I4" s="35"/>
    </row>
    <row r="5" spans="2:11" ht="15.75">
      <c r="B5" s="37" t="s">
        <v>29</v>
      </c>
      <c r="C5" s="37"/>
      <c r="D5" s="1"/>
      <c r="F5" s="33" t="s">
        <v>49</v>
      </c>
      <c r="G5" s="33"/>
      <c r="H5" s="33"/>
      <c r="I5" s="33"/>
    </row>
    <row r="6" spans="2:11">
      <c r="B6" s="36" t="s">
        <v>30</v>
      </c>
      <c r="C6" s="36"/>
      <c r="D6" s="36"/>
      <c r="F6" s="33"/>
      <c r="G6" s="33"/>
      <c r="H6" s="33"/>
      <c r="I6" s="33"/>
    </row>
    <row r="7" spans="2:11">
      <c r="F7" s="44"/>
      <c r="G7" s="44"/>
      <c r="H7" s="44"/>
      <c r="I7" s="44"/>
    </row>
    <row r="10" spans="2:11" ht="15" customHeight="1">
      <c r="B10" s="45" t="s">
        <v>33</v>
      </c>
      <c r="C10" s="46"/>
      <c r="D10" s="8" t="s">
        <v>2</v>
      </c>
      <c r="E10" s="9">
        <v>20601851505</v>
      </c>
      <c r="F10" s="8" t="s">
        <v>3</v>
      </c>
      <c r="G10" s="9" t="s">
        <v>35</v>
      </c>
      <c r="H10" s="8" t="s">
        <v>4</v>
      </c>
      <c r="I10" s="10">
        <v>44149</v>
      </c>
    </row>
    <row r="11" spans="2:11">
      <c r="B11" s="47"/>
      <c r="C11" s="48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49" t="s">
        <v>11</v>
      </c>
      <c r="D13" s="50"/>
      <c r="E13" s="51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47</v>
      </c>
      <c r="D14" s="31"/>
      <c r="E14" s="32"/>
      <c r="F14" s="3" t="s">
        <v>36</v>
      </c>
      <c r="G14" s="13" t="s">
        <v>34</v>
      </c>
      <c r="H14" s="14">
        <v>21.186399999999999</v>
      </c>
      <c r="I14" s="15">
        <f t="shared" ref="I14:I19" si="0">+H14*F14</f>
        <v>21.186399999999999</v>
      </c>
      <c r="K14" s="16"/>
    </row>
    <row r="15" spans="2:11">
      <c r="B15" s="12">
        <v>2</v>
      </c>
      <c r="C15" s="52" t="s">
        <v>39</v>
      </c>
      <c r="D15" s="53"/>
      <c r="E15" s="54"/>
      <c r="F15" s="3" t="s">
        <v>46</v>
      </c>
      <c r="G15" s="13" t="s">
        <v>28</v>
      </c>
      <c r="H15" s="14">
        <v>1.6949000000000001</v>
      </c>
      <c r="I15" s="15">
        <f t="shared" si="0"/>
        <v>25.423500000000001</v>
      </c>
      <c r="K15" s="16"/>
    </row>
    <row r="16" spans="2:11">
      <c r="B16" s="12">
        <v>3</v>
      </c>
      <c r="C16" s="52" t="s">
        <v>41</v>
      </c>
      <c r="D16" s="53"/>
      <c r="E16" s="54"/>
      <c r="F16" s="3" t="s">
        <v>36</v>
      </c>
      <c r="G16" s="13" t="s">
        <v>37</v>
      </c>
      <c r="H16" s="17">
        <v>4.2371999999999996</v>
      </c>
      <c r="I16" s="15">
        <f t="shared" si="0"/>
        <v>4.2371999999999996</v>
      </c>
      <c r="K16" s="16"/>
    </row>
    <row r="17" spans="2:11">
      <c r="B17" s="12">
        <v>4</v>
      </c>
      <c r="C17" s="52" t="s">
        <v>42</v>
      </c>
      <c r="D17" s="53"/>
      <c r="E17" s="54"/>
      <c r="F17" s="3" t="s">
        <v>36</v>
      </c>
      <c r="G17" s="13" t="s">
        <v>37</v>
      </c>
      <c r="H17" s="17">
        <v>4.2371999999999996</v>
      </c>
      <c r="I17" s="15">
        <f t="shared" si="0"/>
        <v>4.2371999999999996</v>
      </c>
      <c r="K17" s="16"/>
    </row>
    <row r="18" spans="2:11">
      <c r="B18" s="12">
        <v>5</v>
      </c>
      <c r="C18" s="52" t="s">
        <v>43</v>
      </c>
      <c r="D18" s="53"/>
      <c r="E18" s="54"/>
      <c r="F18" s="3" t="s">
        <v>36</v>
      </c>
      <c r="G18" s="13" t="s">
        <v>40</v>
      </c>
      <c r="H18" s="17">
        <v>14.406700000000001</v>
      </c>
      <c r="I18" s="15">
        <f t="shared" si="0"/>
        <v>14.406700000000001</v>
      </c>
      <c r="K18" s="16"/>
    </row>
    <row r="19" spans="2:11">
      <c r="B19" s="12">
        <v>6</v>
      </c>
      <c r="C19" s="52" t="s">
        <v>48</v>
      </c>
      <c r="D19" s="53"/>
      <c r="E19" s="54"/>
      <c r="F19" s="3" t="s">
        <v>38</v>
      </c>
      <c r="G19" s="13" t="s">
        <v>28</v>
      </c>
      <c r="H19" s="14">
        <v>38.1355</v>
      </c>
      <c r="I19" s="15">
        <f t="shared" si="0"/>
        <v>76.271000000000001</v>
      </c>
      <c r="K19" s="16"/>
    </row>
    <row r="20" spans="2:11">
      <c r="B20" s="18"/>
      <c r="C20" s="38"/>
      <c r="D20" s="39"/>
      <c r="E20" s="40"/>
      <c r="F20" s="13"/>
      <c r="G20" s="15"/>
      <c r="H20" s="15"/>
      <c r="I20" s="15"/>
    </row>
    <row r="21" spans="2:11">
      <c r="B21" s="19"/>
      <c r="C21" s="20"/>
      <c r="D21" s="20"/>
      <c r="E21" s="20"/>
      <c r="F21" s="21"/>
      <c r="G21" s="22"/>
      <c r="H21" s="23" t="s">
        <v>16</v>
      </c>
      <c r="I21" s="24">
        <f>SUM(I14:I20)</f>
        <v>145.762</v>
      </c>
    </row>
    <row r="22" spans="2:11">
      <c r="B22" s="19"/>
      <c r="C22" s="20"/>
      <c r="D22" s="20"/>
      <c r="E22" s="20"/>
      <c r="F22" s="21"/>
      <c r="G22" s="22"/>
      <c r="H22" s="23" t="s">
        <v>17</v>
      </c>
      <c r="I22" s="24">
        <f>I21*0.18</f>
        <v>26.237159999999999</v>
      </c>
    </row>
    <row r="23" spans="2:11">
      <c r="B23" s="19"/>
      <c r="C23" s="20"/>
      <c r="D23" s="20"/>
      <c r="E23" s="20"/>
      <c r="F23" s="21"/>
      <c r="G23" s="22"/>
      <c r="H23" s="25" t="s">
        <v>18</v>
      </c>
      <c r="I23" s="24">
        <f>I21+I22</f>
        <v>171.99915999999999</v>
      </c>
    </row>
    <row r="24" spans="2:11">
      <c r="B24" s="19"/>
      <c r="I24" s="26"/>
      <c r="J24" s="27"/>
    </row>
    <row r="25" spans="2:11">
      <c r="B25" s="2" t="s">
        <v>19</v>
      </c>
      <c r="I25" s="28"/>
    </row>
    <row r="26" spans="2:11">
      <c r="B26" s="2" t="s">
        <v>20</v>
      </c>
      <c r="I26" s="28"/>
    </row>
    <row r="27" spans="2:11">
      <c r="B27" s="2" t="s">
        <v>21</v>
      </c>
    </row>
    <row r="28" spans="2:11">
      <c r="B28" s="2" t="s">
        <v>44</v>
      </c>
    </row>
    <row r="29" spans="2:11">
      <c r="B29" s="29"/>
    </row>
    <row r="30" spans="2:11">
      <c r="B30" s="2" t="s">
        <v>31</v>
      </c>
    </row>
    <row r="32" spans="2:11">
      <c r="B32" s="8" t="s">
        <v>22</v>
      </c>
      <c r="C32" s="9" t="s">
        <v>23</v>
      </c>
      <c r="D32" s="8" t="s">
        <v>24</v>
      </c>
      <c r="E32" s="10" t="s">
        <v>25</v>
      </c>
      <c r="F32" s="8" t="s">
        <v>26</v>
      </c>
      <c r="G32" s="41" t="s">
        <v>27</v>
      </c>
      <c r="H32" s="42"/>
      <c r="I32" s="43"/>
    </row>
  </sheetData>
  <mergeCells count="15">
    <mergeCell ref="C20:E20"/>
    <mergeCell ref="G32:I32"/>
    <mergeCell ref="F7:I7"/>
    <mergeCell ref="B10:C11"/>
    <mergeCell ref="C13:E13"/>
    <mergeCell ref="C16:E16"/>
    <mergeCell ref="C17:E17"/>
    <mergeCell ref="C18:E18"/>
    <mergeCell ref="C15:E15"/>
    <mergeCell ref="C19:E19"/>
    <mergeCell ref="F5:I6"/>
    <mergeCell ref="B3:C3"/>
    <mergeCell ref="F4:I4"/>
    <mergeCell ref="B6:D6"/>
    <mergeCell ref="B5:C5"/>
  </mergeCells>
  <hyperlinks>
    <hyperlink ref="G32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285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2020-11-25T04:50:07Z</dcterms:modified>
</cp:coreProperties>
</file>