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CRISTOBAL PINTADO\Downloads\"/>
    </mc:Choice>
  </mc:AlternateContent>
  <xr:revisionPtr revIDLastSave="0" documentId="8_{E45434D6-A90C-4F37-BB1B-4CA9AF741B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" sheetId="1" r:id="rId1"/>
  </sheets>
  <definedNames>
    <definedName name="_xlnm.Print_Area" localSheetId="0">Reporte!$A$1:$M$30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<sst xmlns="http://schemas.openxmlformats.org/spreadsheetml/2006/main" count="50" uniqueCount="50">
  <si>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</si>
  <si>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</si>
  <si>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</si>
  <si>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</si>
  <si>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</si>
  <si>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</si>
  <si>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</si>
  <si>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</si>
  <si>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</si>
  <si>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</si>
  <si>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</si>
  <si>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</si>
  <si>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</si>
  <si>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</si>
  <si>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</si>
  <si>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</si>
  <si>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</si>
  <si>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</si>
  <si>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</si>
  <si>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</si>
  <si>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</si>
  <si>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</si>
  <si>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</si>
  <si>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</si>
  <si>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</si>
  <si>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</si>
  <si>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</si>
  <si>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</si>
  <si>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</si>
  <si>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</si>
  <si>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</si>
  <si>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6884196</t>
  </si>
  <si>
    <t>ARSOS</t>
  </si>
  <si>
    <t>CANADA</t>
  </si>
  <si>
    <t>30.11.2021</t>
  </si>
  <si>
    <t>052754</t>
  </si>
  <si>
    <t>VERDE</t>
  </si>
  <si>
    <t>028875</t>
  </si>
  <si>
    <t>SMLU 5469847</t>
  </si>
  <si>
    <t>003PL020603</t>
  </si>
  <si>
    <t>002AQ023833</t>
  </si>
  <si>
    <t>G2796933</t>
  </si>
  <si>
    <t>JC86N02BE0</t>
  </si>
  <si>
    <t>JC86N029D0</t>
  </si>
  <si>
    <t>0003-0011959</t>
  </si>
  <si>
    <t>40'</t>
  </si>
  <si>
    <t>TPE</t>
  </si>
  <si>
    <t>30.11.21 20:00 HRS</t>
  </si>
  <si>
    <t>DPW</t>
  </si>
  <si>
    <t>SEABOARD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</si>
</sst>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959"/>
  <sheetViews>
    <sheetView tabSelected="1" zoomScaleNormal="100" workbookViewId="0">
      <selection activeCell="D10" sqref="D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37</v>
      </c>
    </row>
    <row r="3" spans="1:20" ht="24.95" customHeight="1" x14ac:dyDescent="0.25">
      <c r="A3" s="12" t="s">
        <v>1</v>
      </c>
      <c r="B3" s="15" t="s">
        <v>31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49</v>
      </c>
      <c r="C4" s="12" t="s">
        <v>12</v>
      </c>
      <c r="D4" s="14" t="s">
        <v>36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32</v>
      </c>
      <c r="C5" s="12" t="s">
        <v>23</v>
      </c>
      <c r="D5" s="15" t="s">
        <v>35</v>
      </c>
    </row>
    <row r="6" spans="1:20" ht="24.95" customHeight="1" x14ac:dyDescent="0.25">
      <c r="A6" s="12" t="s">
        <v>15</v>
      </c>
      <c r="B6" s="14" t="s">
        <v>33</v>
      </c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16680</v>
      </c>
      <c r="C10" s="4">
        <v>1700</v>
      </c>
      <c r="D10" s="2"/>
      <c r="E10" s="2" t="s">
        <v>39</v>
      </c>
      <c r="F10" s="2" t="s">
        <v>40</v>
      </c>
      <c r="G10" s="2" t="s">
        <v>41</v>
      </c>
      <c r="H10" s="2"/>
      <c r="I10" s="24" t="s">
        <v>42</v>
      </c>
      <c r="J10" s="2" t="s">
        <v>44</v>
      </c>
      <c r="K10" s="5">
        <v>16650.29</v>
      </c>
      <c r="L10" s="17">
        <f>+B10-K10</f>
        <v>29.709999999999127</v>
      </c>
      <c r="M10" s="18" t="str">
        <f>+IF(AND(L10&gt;=-$M$4, L10&lt;=$M$4), " ", "ALERTA")</f>
        <v xml:space="preserve"> </v>
      </c>
      <c r="N10" s="5">
        <v>21010</v>
      </c>
      <c r="O10" s="5">
        <v>4330</v>
      </c>
      <c r="P10" s="23" t="s">
        <v>45</v>
      </c>
      <c r="Q10" s="4" t="s">
        <v>48</v>
      </c>
      <c r="R10" s="4" t="s">
        <v>46</v>
      </c>
      <c r="S10" s="6" t="s">
        <v>47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43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CRISTOBAL PINTADO</cp:lastModifiedBy>
  <cp:lastPrinted>2019-07-12T12:57:46Z</cp:lastPrinted>
  <dcterms:created xsi:type="dcterms:W3CDTF">2018-09-12T16:56:57Z</dcterms:created>
  <dcterms:modified xsi:type="dcterms:W3CDTF">2021-12-01T18:04:04Z</dcterms:modified>
</cp:coreProperties>
</file>