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BE07838F-74E3-4C35-9D64-5E2D84D4CA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<sst xmlns="http://schemas.openxmlformats.org/spreadsheetml/2006/main" count="50" uniqueCount="50">
  <si>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</si>
  <si>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</si>
  <si>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</si>
  <si>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</si>
  <si>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</si>
  <si>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</si>
  <si>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</si>
  <si>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</si>
  <si>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</si>
  <si>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</si>
  <si>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</si>
  <si>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</si>
  <si>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</si>
  <si>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</si>
  <si>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</si>
  <si>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</si>
  <si>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</si>
  <si>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</si>
  <si>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</si>
  <si>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</si>
  <si>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</si>
  <si>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</si>
  <si>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</si>
  <si>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</si>
  <si>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</si>
  <si>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</si>
  <si>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</si>
  <si>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</si>
  <si>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</si>
  <si>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</si>
  <si>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</si>
  <si>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</si>
  <si>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</si>
  <si>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SMLU 5448377</t>
  </si>
  <si>
    <t>1800 CAJAS</t>
  </si>
  <si>
    <t>003PL022983</t>
  </si>
  <si>
    <t>G2948577</t>
  </si>
  <si>
    <t>002AQ028670</t>
  </si>
  <si>
    <t>KAS6N018C0-KAS6N01B10</t>
  </si>
  <si>
    <t>0003-0013870</t>
  </si>
  <si>
    <t>14.10.22 19:44 HRS</t>
  </si>
  <si>
    <t>DPW</t>
  </si>
  <si>
    <t>057318</t>
  </si>
  <si>
    <t>WARNOW WHALE</t>
  </si>
  <si>
    <t>037131</t>
  </si>
  <si>
    <t>14.10.22</t>
  </si>
  <si>
    <t>PER7371234A</t>
  </si>
  <si>
    <t>SEABOARD</t>
  </si>
  <si>
    <t>CANADA</t>
  </si>
  <si>
    <t>OP22 - 0533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</si>
</sst>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C9" sqref="C9"/>
    </sheetView>
  </sheetViews>
  <sheetFormatPr baseColWidth="10" defaultRowHeight="14.4" outlineLevelCol="1" x14ac:dyDescent="0.3"/>
  <cols>
    <col min="1" max="2" width="15.77734375" style="4" customWidth="1"/>
    <col min="3" max="8" width="15.77734375" style="4" customWidth="1" outlineLevel="1"/>
    <col min="9" max="9" width="24.4414062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42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47</v>
      </c>
      <c r="C2" s="14" t="s">
        <v>12</v>
      </c>
      <c r="D2" s="8"/>
      <c r="H2" s="2"/>
      <c r="I2" s="2"/>
    </row>
    <row r="3" spans="1:21" s="1" customFormat="1" ht="19.95" customHeight="1" x14ac:dyDescent="0.3">
      <c r="A3" s="14" t="s">
        <v>3</v>
      </c>
      <c r="B3" s="8" t="s">
        <v>43</v>
      </c>
      <c r="C3" s="14" t="s">
        <v>23</v>
      </c>
      <c r="D3" s="20" t="s">
        <v>44</v>
      </c>
      <c r="E3" s="2"/>
    </row>
    <row r="4" spans="1:21" s="1" customFormat="1" ht="25.05" customHeight="1" x14ac:dyDescent="0.3">
      <c r="A4" s="14" t="s">
        <v>15</v>
      </c>
      <c r="B4" s="8" t="s">
        <v>48</v>
      </c>
      <c r="C4" s="14" t="s">
        <v>18</v>
      </c>
      <c r="D4" s="21" t="s">
        <v>45</v>
      </c>
      <c r="H4" s="3"/>
    </row>
    <row r="5" spans="1:21" s="1" customFormat="1" ht="19.95" customHeight="1" x14ac:dyDescent="0.3">
      <c r="A5" s="14" t="s">
        <v>0</v>
      </c>
      <c r="B5" s="8" t="s">
        <v>49</v>
      </c>
      <c r="C5" s="14" t="s">
        <v>1</v>
      </c>
      <c r="D5" s="20" t="s">
        <v>46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33</v>
      </c>
      <c r="B8" s="5">
        <v>17400</v>
      </c>
      <c r="C8" s="17" t="s">
        <v>34</v>
      </c>
      <c r="D8" s="7" t="s">
        <v>35</v>
      </c>
      <c r="E8" s="7" t="s">
        <v>36</v>
      </c>
      <c r="F8" s="7" t="s">
        <v>37</v>
      </c>
      <c r="G8" s="7"/>
      <c r="H8" s="7"/>
      <c r="I8" s="7" t="s">
        <v>38</v>
      </c>
      <c r="J8" s="6">
        <v>4480</v>
      </c>
      <c r="K8" s="10" t="s">
        <v>39</v>
      </c>
      <c r="L8" s="6">
        <v>16761.29</v>
      </c>
      <c r="M8" s="11">
        <f>+B8-L8</f>
        <v>638.70999999999913</v>
      </c>
      <c r="N8" s="12" t="str">
        <f>+IF(OR(M8&gt;(L8*2.5%),M8&lt;-(L8*2.5%)),"ALERTA","")</f>
        <v>ALERTA</v>
      </c>
      <c r="O8" s="6">
        <v>21880</v>
      </c>
      <c r="P8" s="13" t="s">
        <v>40</v>
      </c>
      <c r="Q8" s="9">
        <v>40</v>
      </c>
      <c r="R8" s="8" t="s">
        <v>41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2022-10-15T14:50:27Z</dcterms:modified>
</cp:coreProperties>
</file>