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Compartido Comercial Port Piura/REPORTES DEFINITIVOS/"/>
    </mc:Choice>
  </mc:AlternateContent>
  <xr:revisionPtr revIDLastSave="1" documentId="11_2066B1CAD83147E65436493D97851C5CEAE41BFB" xr6:coauthVersionLast="47" xr6:coauthVersionMax="47" xr10:uidLastSave="{A06B4EA7-513A-4E92-A79C-A5F76BF3BEFD}"/>
  <bookViews>
    <workbookView xWindow="-120" yWindow="-120" windowWidth="20640" windowHeight="11160" xr2:uid="{00000000-000D-0000-FFFF-FFFF00000000}"/>
  </bookViews>
  <sheets>
    <sheet name="Reporte" sheetId="1" r:id="rId1"/>
  </sheets>
  <definedNames>
    <definedName name="_xlnm.Print_Area" localSheetId="0">Reporte!$A$1:$M$30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<sst xmlns="http://schemas.openxmlformats.org/spreadsheetml/2006/main" count="50" uniqueCount="50">
  <si>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</si>
  <si>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</si>
  <si>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</si>
  <si>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</si>
  <si>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</si>
  <si>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</si>
  <si>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</si>
  <si>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</si>
  <si>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</si>
  <si>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</si>
  <si>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</si>
  <si>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</si>
  <si>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</si>
  <si>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</si>
  <si>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</si>
  <si>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</si>
  <si>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</si>
  <si>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</si>
  <si>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</si>
  <si>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</si>
  <si>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</si>
  <si>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</si>
  <si>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</si>
  <si>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</si>
  <si>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</si>
  <si>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</si>
  <si>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</si>
  <si>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</si>
  <si>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</si>
  <si>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</si>
  <si>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</si>
  <si>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025345</t>
  </si>
  <si>
    <t>1LIM028131</t>
  </si>
  <si>
    <t>HBS</t>
  </si>
  <si>
    <t>VERDE</t>
  </si>
  <si>
    <t>MAERSK NEWARK</t>
  </si>
  <si>
    <t>041462</t>
  </si>
  <si>
    <t>22.10.2021</t>
  </si>
  <si>
    <t>PONU 4850754</t>
  </si>
  <si>
    <t>003PL019422</t>
  </si>
  <si>
    <t>PE0510124</t>
  </si>
  <si>
    <t>JAT6N009H0</t>
  </si>
  <si>
    <t>JAT6N00AB0</t>
  </si>
  <si>
    <t>0003-0010602</t>
  </si>
  <si>
    <t>40'</t>
  </si>
  <si>
    <t>APM</t>
  </si>
  <si>
    <t>TPE</t>
  </si>
  <si>
    <t>22.10.21 13:13 HRS</t>
  </si>
  <si>
    <t>ALEMANIA</t>
  </si>
  <si>
    <t>21245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</si>
</sst>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59"/>
  <sheetViews>
    <sheetView tabSelected="1" zoomScaleNormal="100" workbookViewId="0">
      <selection activeCell="F3" sqref="F3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31</v>
      </c>
    </row>
    <row r="3" spans="1:20" ht="24.95" customHeight="1" x14ac:dyDescent="0.25">
      <c r="A3" s="12" t="s">
        <v>1</v>
      </c>
      <c r="B3" s="15" t="s">
        <v>32</v>
      </c>
      <c r="C3" s="12" t="s">
        <v>22</v>
      </c>
      <c r="D3" s="15" t="s">
        <v>49</v>
      </c>
      <c r="I3" s="3"/>
    </row>
    <row r="4" spans="1:20" ht="24.95" customHeight="1" x14ac:dyDescent="0.25">
      <c r="A4" s="12" t="s">
        <v>2</v>
      </c>
      <c r="B4" s="14" t="s">
        <v>33</v>
      </c>
      <c r="C4" s="12" t="s">
        <v>12</v>
      </c>
      <c r="D4" s="14" t="s">
        <v>34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35</v>
      </c>
      <c r="C5" s="12" t="s">
        <v>23</v>
      </c>
      <c r="D5" s="15" t="s">
        <v>36</v>
      </c>
    </row>
    <row r="6" spans="1:20" ht="24.95" customHeight="1" x14ac:dyDescent="0.25">
      <c r="A6" s="12" t="s">
        <v>15</v>
      </c>
      <c r="B6" s="14" t="s">
        <v>48</v>
      </c>
      <c r="C6" s="12" t="s">
        <v>18</v>
      </c>
      <c r="D6" s="16" t="s">
        <v>37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thickBot="1" x14ac:dyDescent="0.3">
      <c r="A10" s="4" t="s">
        <v>38</v>
      </c>
      <c r="B10" s="5">
        <v>14990</v>
      </c>
      <c r="C10" s="4">
        <v>2392</v>
      </c>
      <c r="D10" s="2"/>
      <c r="E10" s="2" t="s">
        <v>39</v>
      </c>
      <c r="F10" s="2"/>
      <c r="G10" s="2" t="s">
        <v>40</v>
      </c>
      <c r="H10" s="2"/>
      <c r="I10" s="24" t="s">
        <v>41</v>
      </c>
      <c r="J10" s="2" t="s">
        <v>43</v>
      </c>
      <c r="K10" s="5">
        <v>14851.56</v>
      </c>
      <c r="L10" s="17">
        <f>+B10-K10</f>
        <v>138.44000000000051</v>
      </c>
      <c r="M10" s="18" t="str">
        <f>+IF(AND(L10&gt;=-$M$4, L10&lt;=$M$4), " ", "ALERTA")</f>
        <v xml:space="preserve"> </v>
      </c>
      <c r="N10" s="5">
        <v>14990</v>
      </c>
      <c r="O10" s="5">
        <v>4850</v>
      </c>
      <c r="P10" s="23" t="s">
        <v>44</v>
      </c>
      <c r="Q10" s="4" t="s">
        <v>45</v>
      </c>
      <c r="R10" s="4" t="s">
        <v>46</v>
      </c>
      <c r="S10" s="6" t="s">
        <v>47</v>
      </c>
      <c r="T10" s="7"/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 t="s">
        <v>42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2019-07-12T12:57:46Z</cp:lastPrinted>
  <dcterms:created xsi:type="dcterms:W3CDTF">2018-09-12T16:56:57Z</dcterms:created>
  <dcterms:modified xsi:type="dcterms:W3CDTF">2021-10-23T19:20:08Z</dcterms:modified>
</cp:coreProperties>
</file>