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umentos\EXPORTACIONES PASOC\EXPORTACIONES 2022\NOVIEMBRE 2022\1ERA SEMANA\MN MARY 0DVDWN1MA\ECOSAC BK LMM0382782\"/>
    </mc:Choice>
  </mc:AlternateContent>
  <bookViews>
    <workbookView xWindow="0" yWindow="0" windowWidth="20490" windowHeight="6855"/>
  </bookViews>
  <sheets>
    <sheet name="Reporte" sheetId="2" r:id="rId1"/>
  </sheets>
  <definedNames>
    <definedName name="_xlnm.Print_Area" localSheetId="0">Reporte!$A$1:$U$66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<sst xmlns="http://schemas.openxmlformats.org/spreadsheetml/2006/main" count="51" uniqueCount="51">
  <si>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</si>
  <si>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</si>
  <si>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</si>
  <si>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</si>
  <si>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</si>
  <si>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</si>
  <si>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</si>
  <si>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</si>
  <si>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</si>
  <si>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</si>
  <si>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</si>
  <si>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</si>
  <si>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</si>
  <si>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</si>
  <si>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</si>
  <si>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</si>
  <si>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</si>
  <si>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</si>
  <si>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</si>
  <si>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</si>
  <si>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</si>
  <si>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</si>
  <si>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</si>
  <si>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</si>
  <si>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</si>
  <si>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</si>
  <si>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</si>
  <si>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</si>
  <si>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</si>
  <si>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</si>
  <si>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</si>
  <si>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</si>
  <si>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</si>
  <si>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</si>
  <si>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EMBARQUE</t>
  </si>
  <si>
    <t>VERDE</t>
  </si>
  <si>
    <t>CGMU 9301266</t>
  </si>
  <si>
    <t>2392 CAJAS</t>
  </si>
  <si>
    <t>0003-0014609</t>
  </si>
  <si>
    <t>059224</t>
  </si>
  <si>
    <t>CMA</t>
  </si>
  <si>
    <t>MARY</t>
  </si>
  <si>
    <t>ESPAÑA</t>
  </si>
  <si>
    <t>042534</t>
  </si>
  <si>
    <t>04.11.2022</t>
  </si>
  <si>
    <t>LMM0382782</t>
  </si>
  <si>
    <t>003PL025450</t>
  </si>
  <si>
    <t>H3162775/AEL847/CM072858</t>
  </si>
  <si>
    <t>002AQ026575</t>
  </si>
  <si>
    <t>KAS6N00K20-KAS6N011Z0</t>
  </si>
  <si>
    <t>04.11.22 14:40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</si>
</sst>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P8" sqref="P8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39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40</v>
      </c>
      <c r="C2" s="14" t="s">
        <v>12</v>
      </c>
      <c r="D2" s="22" t="s">
        <v>35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41</v>
      </c>
      <c r="C3" s="14" t="s">
        <v>23</v>
      </c>
      <c r="D3" s="20" t="s">
        <v>43</v>
      </c>
      <c r="E3" s="2"/>
    </row>
    <row r="4" spans="1:21" s="1" customFormat="1" ht="25.15" customHeight="1" x14ac:dyDescent="0.25">
      <c r="A4" s="14" t="s">
        <v>15</v>
      </c>
      <c r="B4" s="8" t="s">
        <v>42</v>
      </c>
      <c r="C4" s="14" t="s">
        <v>18</v>
      </c>
      <c r="D4" s="21" t="s">
        <v>44</v>
      </c>
      <c r="H4" s="3"/>
    </row>
    <row r="5" spans="1:21" s="1" customFormat="1" ht="19.899999999999999" customHeight="1" x14ac:dyDescent="0.25">
      <c r="A5" s="14" t="s">
        <v>0</v>
      </c>
      <c r="B5" s="8" t="s">
        <v>34</v>
      </c>
      <c r="C5" s="14" t="s">
        <v>1</v>
      </c>
      <c r="D5" s="20" t="s">
        <v>45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36</v>
      </c>
      <c r="B8" s="5">
        <v>16120</v>
      </c>
      <c r="C8" s="17" t="s">
        <v>37</v>
      </c>
      <c r="D8" s="7" t="s">
        <v>46</v>
      </c>
      <c r="E8" s="7" t="s">
        <v>47</v>
      </c>
      <c r="F8" s="7" t="s">
        <v>48</v>
      </c>
      <c r="G8" s="7"/>
      <c r="H8" s="7"/>
      <c r="I8" s="7" t="s">
        <v>49</v>
      </c>
      <c r="J8" s="6">
        <v>4740</v>
      </c>
      <c r="K8" s="10" t="s">
        <v>38</v>
      </c>
      <c r="L8" s="6">
        <v>16112.93</v>
      </c>
      <c r="M8" s="11">
        <f>+B8-L8</f>
        <v>7.069999999999709</v>
      </c>
      <c r="N8" s="12" t="str">
        <f>+IF(OR(M8&gt;(L8*2.5%),M8&lt;-(L8*2.5%)),"ALERTA","")</f>
        <v/>
      </c>
      <c r="O8" s="6">
        <v>20860</v>
      </c>
      <c r="P8" s="13" t="s">
        <v>50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2022-10-08T16:24:28Z</cp:lastPrinted>
  <dcterms:created xsi:type="dcterms:W3CDTF">2018-09-12T16:56:57Z</dcterms:created>
  <dcterms:modified xsi:type="dcterms:W3CDTF">2022-11-05T13:51:31Z</dcterms:modified>
</cp:coreProperties>
</file>