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Documentos\EXPORTACIONES PASOC\EXPORTACIONES 2022\OCTUBRE 2022\4TA SEMANA\MN OLIVIA I 0DVDUN1MA\ECOSAC BK LMM0381233\"/>
    </mc:Choice>
  </mc:AlternateContent>
  <bookViews>
    <workbookView xWindow="0" yWindow="0" windowWidth="20490" windowHeight="6855"/>
  </bookViews>
  <sheets>
    <sheet name="Reporte" sheetId="2" r:id="rId1"/>
  </sheets>
  <definedNames>
    <definedName name="_xlnm.Print_Area" localSheetId="0">Reporte!$A$1:$U$66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8" i="2" l="1"/>
  <c r="N8" i="2" l="1"/>
</calcChain>
</file>

<file path=xl/sharedStrings.xml><?xml version="1.0" encoding="utf-8"?>
<sst xmlns="http://schemas.openxmlformats.org/spreadsheetml/2006/main" count="51" uniqueCount="51">
  <si>
    <t>OPERACIÓN</t>
  </si>
  <si>
    <t>BOOKING</t>
  </si>
  <si>
    <t>NAVIERA</t>
  </si>
  <si>
    <t>NAVE</t>
  </si>
  <si>
    <t>CONTENEDOR</t>
  </si>
  <si>
    <t>PESO VGM</t>
  </si>
  <si>
    <t>PESO BRUTO ADUANA</t>
  </si>
  <si>
    <t>PRECINTO SENASA</t>
  </si>
  <si>
    <t>PRECINTO ADUANA</t>
  </si>
  <si>
    <t>PRECINTO SHIPPER</t>
  </si>
  <si>
    <t>PRECINTO LINEA</t>
  </si>
  <si>
    <t>PRECINTO (OTROS)</t>
  </si>
  <si>
    <t>CANAL</t>
  </si>
  <si>
    <t>Nº DE GUIA DE REMISION</t>
  </si>
  <si>
    <t>O/S</t>
  </si>
  <si>
    <t>DESTINO</t>
  </si>
  <si>
    <t>CANTIDAD DE BULTOS</t>
  </si>
  <si>
    <t>TERMOREGISTROS</t>
  </si>
  <si>
    <t>FECHA DE NUMERACION</t>
  </si>
  <si>
    <t>TERMINAL DE RETIRO</t>
  </si>
  <si>
    <t>TERMINAL DE INGRESO</t>
  </si>
  <si>
    <t>FECHA Y HORA DE INGRESO FULL</t>
  </si>
  <si>
    <t>O/L</t>
  </si>
  <si>
    <t>N° DAM</t>
  </si>
  <si>
    <t>OBSERVACIONES</t>
  </si>
  <si>
    <t>PESO BRUTO/GUIA DE REMISION</t>
  </si>
  <si>
    <t>DIFERENCIAL</t>
  </si>
  <si>
    <t>MENSAJE</t>
  </si>
  <si>
    <t>TARA</t>
  </si>
  <si>
    <t xml:space="preserve">TAMAÑO </t>
  </si>
  <si>
    <t>TPE</t>
  </si>
  <si>
    <t>PAITA</t>
  </si>
  <si>
    <t>CIUDAD DE RETIRO DE VACIO</t>
  </si>
  <si>
    <t>DPW</t>
  </si>
  <si>
    <t>EMBARQUE</t>
  </si>
  <si>
    <t>VERDE</t>
  </si>
  <si>
    <t>058627</t>
  </si>
  <si>
    <t>CMA CGM</t>
  </si>
  <si>
    <t>OLIVIA I</t>
  </si>
  <si>
    <t>EEUU</t>
  </si>
  <si>
    <t>040497</t>
  </si>
  <si>
    <t>28.10.2022</t>
  </si>
  <si>
    <t>LMM0381233</t>
  </si>
  <si>
    <t>TTNU 8923506</t>
  </si>
  <si>
    <t>003PL025484</t>
  </si>
  <si>
    <t>1800 CAJAS</t>
  </si>
  <si>
    <t>H3164187/AEL230/CM070531</t>
  </si>
  <si>
    <t>002AQ029002</t>
  </si>
  <si>
    <t>KEMQN069Z0-KEMQN06A20</t>
  </si>
  <si>
    <t>0003-0014338</t>
  </si>
  <si>
    <t>28.10.22 13:14 HRS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</si>
</sst>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\ hh:mm:ss"/>
  </numFmts>
  <fonts count="9" x14ac:knownFonts="1">
    <font>
      <sz val="11"/>
      <color theme="1"/>
      <name val="Calibri"/>
      <family val="2"/>
      <scheme val="minor"/>
    </font>
    <font>
      <b/>
      <sz val="10"/>
      <color rgb="FF002060"/>
      <name val="Trebuchet MS"/>
      <family val="2"/>
    </font>
    <font>
      <sz val="10"/>
      <color theme="8" tint="-0.499984740745262"/>
      <name val="Trebuchet MS"/>
      <family val="2"/>
    </font>
    <font>
      <b/>
      <sz val="10"/>
      <color rgb="FFFF0000"/>
      <name val="Trebuchet MS"/>
      <family val="2"/>
    </font>
    <font>
      <sz val="10"/>
      <color theme="1"/>
      <name val="Trebuchet MS"/>
      <family val="2"/>
    </font>
    <font>
      <sz val="10"/>
      <color rgb="FFFF0000"/>
      <name val="Trebuchet MS"/>
      <family val="2"/>
    </font>
    <font>
      <sz val="10"/>
      <color theme="0"/>
      <name val="Trebuchet MS"/>
      <family val="2"/>
    </font>
    <font>
      <b/>
      <sz val="10"/>
      <color theme="8" tint="-0.499984740745262"/>
      <name val="Trebuchet MS"/>
      <family val="2"/>
    </font>
    <font>
      <sz val="10"/>
      <color rgb="FF00B050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Fill="1" applyAlignment="1" applyProtection="1">
      <alignment horizontal="left" vertical="center" wrapText="1"/>
      <protection locked="0"/>
    </xf>
    <xf numFmtId="0" fontId="5" fillId="0" borderId="0" xfId="0" applyFont="1" applyFill="1" applyAlignment="1" applyProtection="1">
      <alignment horizontal="left" vertical="center" wrapText="1"/>
      <protection locked="0"/>
    </xf>
    <xf numFmtId="0" fontId="6" fillId="0" borderId="0" xfId="0" applyFont="1" applyFill="1" applyAlignment="1" applyProtection="1">
      <alignment horizontal="left" vertical="center" wrapText="1"/>
      <protection hidden="1"/>
    </xf>
    <xf numFmtId="0" fontId="4" fillId="0" borderId="0" xfId="0" applyFont="1" applyAlignment="1">
      <alignment horizontal="left" vertical="center"/>
    </xf>
    <xf numFmtId="4" fontId="2" fillId="0" borderId="1" xfId="0" applyNumberFormat="1" applyFont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2">
    <dxf>
      <font>
        <color theme="0"/>
      </font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  <color rgb="FFFFFFFF"/>
      <color rgb="FFFF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1032933</xdr:colOff>
      <xdr:row>1</xdr:row>
      <xdr:rowOff>177800</xdr:rowOff>
    </xdr:from>
    <xdr:to>
      <xdr:col>13</xdr:col>
      <xdr:colOff>80171</xdr:colOff>
      <xdr:row>3</xdr:row>
      <xdr:rowOff>298371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E644E171-FACA-520A-FA82-1207C7806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58600" y="431800"/>
          <a:ext cx="2095238" cy="6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66"/>
  <sheetViews>
    <sheetView tabSelected="1" zoomScale="90" zoomScaleNormal="90" workbookViewId="0">
      <selection activeCell="A8" sqref="A8"/>
    </sheetView>
  </sheetViews>
  <sheetFormatPr baseColWidth="10" defaultColWidth="11.5703125" defaultRowHeight="15" outlineLevelCol="1" x14ac:dyDescent="0.25"/>
  <cols>
    <col min="1" max="1" width="15.7109375" style="4" customWidth="1"/>
    <col min="2" max="2" width="21.7109375" style="4" customWidth="1"/>
    <col min="3" max="4" width="15.7109375" style="4" customWidth="1" outlineLevel="1"/>
    <col min="5" max="5" width="30" style="4" customWidth="1" outlineLevel="1"/>
    <col min="6" max="8" width="15.7109375" style="4" customWidth="1" outlineLevel="1"/>
    <col min="9" max="9" width="25.28515625" style="4" customWidth="1" outlineLevel="1"/>
    <col min="10" max="10" width="10.7109375" style="4" customWidth="1" outlineLevel="1"/>
    <col min="11" max="11" width="15.7109375" style="4" customWidth="1" outlineLevel="1"/>
    <col min="12" max="12" width="15.7109375" style="4" customWidth="1"/>
    <col min="13" max="15" width="12.7109375" style="4" customWidth="1" outlineLevel="1"/>
    <col min="16" max="16" width="20.7109375" style="4" customWidth="1" outlineLevel="1"/>
    <col min="17" max="17" width="12.7109375" style="4" customWidth="1"/>
    <col min="18" max="20" width="15.7109375" style="4" customWidth="1"/>
    <col min="21" max="21" width="30.7109375" style="4" customWidth="1" outlineLevel="1"/>
    <col min="22" max="16384" width="11.5703125" style="4"/>
  </cols>
  <sheetData>
    <row r="1" spans="1:21" s="1" customFormat="1" ht="19.899999999999999" customHeight="1" x14ac:dyDescent="0.25">
      <c r="A1" s="14" t="s">
        <v>14</v>
      </c>
      <c r="B1" s="20" t="s">
        <v>36</v>
      </c>
      <c r="C1" s="14" t="s">
        <v>22</v>
      </c>
      <c r="D1" s="20"/>
    </row>
    <row r="2" spans="1:21" s="1" customFormat="1" ht="19.899999999999999" customHeight="1" x14ac:dyDescent="0.25">
      <c r="A2" s="14" t="s">
        <v>2</v>
      </c>
      <c r="B2" s="8" t="s">
        <v>37</v>
      </c>
      <c r="C2" s="14" t="s">
        <v>12</v>
      </c>
      <c r="D2" s="22" t="s">
        <v>35</v>
      </c>
      <c r="H2" s="2"/>
      <c r="I2" s="2"/>
    </row>
    <row r="3" spans="1:21" s="1" customFormat="1" ht="19.899999999999999" customHeight="1" x14ac:dyDescent="0.25">
      <c r="A3" s="14" t="s">
        <v>3</v>
      </c>
      <c r="B3" s="8" t="s">
        <v>38</v>
      </c>
      <c r="C3" s="14" t="s">
        <v>23</v>
      </c>
      <c r="D3" s="20" t="s">
        <v>40</v>
      </c>
      <c r="E3" s="2"/>
    </row>
    <row r="4" spans="1:21" s="1" customFormat="1" ht="25.15" customHeight="1" x14ac:dyDescent="0.25">
      <c r="A4" s="14" t="s">
        <v>15</v>
      </c>
      <c r="B4" s="8" t="s">
        <v>39</v>
      </c>
      <c r="C4" s="14" t="s">
        <v>18</v>
      </c>
      <c r="D4" s="21" t="s">
        <v>41</v>
      </c>
      <c r="H4" s="3"/>
    </row>
    <row r="5" spans="1:21" s="1" customFormat="1" ht="19.899999999999999" customHeight="1" x14ac:dyDescent="0.25">
      <c r="A5" s="14" t="s">
        <v>0</v>
      </c>
      <c r="B5" s="8" t="s">
        <v>34</v>
      </c>
      <c r="C5" s="14" t="s">
        <v>1</v>
      </c>
      <c r="D5" s="20" t="s">
        <v>42</v>
      </c>
    </row>
    <row r="6" spans="1:21" s="1" customFormat="1" ht="10.15" customHeight="1" x14ac:dyDescent="0.25"/>
    <row r="7" spans="1:21" ht="40.15" customHeight="1" x14ac:dyDescent="0.25">
      <c r="A7" s="15" t="s">
        <v>4</v>
      </c>
      <c r="B7" s="15" t="s">
        <v>6</v>
      </c>
      <c r="C7" s="15" t="s">
        <v>16</v>
      </c>
      <c r="D7" s="15" t="s">
        <v>8</v>
      </c>
      <c r="E7" s="15" t="s">
        <v>10</v>
      </c>
      <c r="F7" s="15" t="s">
        <v>9</v>
      </c>
      <c r="G7" s="15" t="s">
        <v>7</v>
      </c>
      <c r="H7" s="15" t="s">
        <v>11</v>
      </c>
      <c r="I7" s="15" t="s">
        <v>17</v>
      </c>
      <c r="J7" s="15" t="s">
        <v>28</v>
      </c>
      <c r="K7" s="15" t="s">
        <v>13</v>
      </c>
      <c r="L7" s="15" t="s">
        <v>25</v>
      </c>
      <c r="M7" s="18" t="s">
        <v>26</v>
      </c>
      <c r="N7" s="18" t="s">
        <v>27</v>
      </c>
      <c r="O7" s="15" t="s">
        <v>5</v>
      </c>
      <c r="P7" s="15" t="s">
        <v>21</v>
      </c>
      <c r="Q7" s="15" t="s">
        <v>29</v>
      </c>
      <c r="R7" s="15" t="s">
        <v>19</v>
      </c>
      <c r="S7" s="15" t="s">
        <v>32</v>
      </c>
      <c r="T7" s="15" t="s">
        <v>20</v>
      </c>
      <c r="U7" s="15" t="s">
        <v>24</v>
      </c>
    </row>
    <row r="8" spans="1:21" ht="25.15" customHeight="1" x14ac:dyDescent="0.25">
      <c r="A8" s="16" t="s">
        <v>43</v>
      </c>
      <c r="B8" s="5">
        <v>18190</v>
      </c>
      <c r="C8" s="17" t="s">
        <v>45</v>
      </c>
      <c r="D8" s="7" t="s">
        <v>44</v>
      </c>
      <c r="E8" s="7" t="s">
        <v>46</v>
      </c>
      <c r="F8" s="7" t="s">
        <v>47</v>
      </c>
      <c r="G8" s="7"/>
      <c r="H8" s="7"/>
      <c r="I8" s="7" t="s">
        <v>48</v>
      </c>
      <c r="J8" s="6">
        <v>4680</v>
      </c>
      <c r="K8" s="10" t="s">
        <v>49</v>
      </c>
      <c r="L8" s="6">
        <v>18399.29</v>
      </c>
      <c r="M8" s="11">
        <f>+B8-L8</f>
        <v>-209.29000000000087</v>
      </c>
      <c r="N8" s="12" t="str">
        <f>+IF(OR(M8&gt;(L8*2.5%),M8&lt;-(L8*2.5%)),"ALERTA","")</f>
        <v/>
      </c>
      <c r="O8" s="6">
        <v>22870</v>
      </c>
      <c r="P8" s="13" t="s">
        <v>50</v>
      </c>
      <c r="Q8" s="9">
        <v>40</v>
      </c>
      <c r="R8" s="8" t="s">
        <v>33</v>
      </c>
      <c r="S8" s="8" t="s">
        <v>31</v>
      </c>
      <c r="T8" s="8" t="s">
        <v>30</v>
      </c>
      <c r="U8" s="19"/>
    </row>
    <row r="9" spans="1:21" ht="40.15" customHeight="1" x14ac:dyDescent="0.25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</row>
    <row r="10" spans="1:21" ht="25.15" customHeight="1" x14ac:dyDescent="0.25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</row>
    <row r="11" spans="1:21" ht="40.15" customHeight="1" x14ac:dyDescent="0.25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</row>
    <row r="12" spans="1:21" ht="25.15" customHeight="1" x14ac:dyDescent="0.25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</row>
    <row r="13" spans="1:21" ht="40.15" customHeight="1" x14ac:dyDescent="0.25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</row>
    <row r="14" spans="1:21" ht="25.15" customHeight="1" x14ac:dyDescent="0.25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</row>
    <row r="15" spans="1:21" ht="40.15" customHeight="1" x14ac:dyDescent="0.25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</row>
    <row r="16" spans="1:21" ht="25.15" customHeight="1" x14ac:dyDescent="0.25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</row>
    <row r="17" spans="1:21" ht="40.15" customHeight="1" x14ac:dyDescent="0.25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</row>
    <row r="18" spans="1:21" ht="25.15" customHeight="1" x14ac:dyDescent="0.25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</row>
    <row r="19" spans="1:21" ht="40.15" customHeight="1" x14ac:dyDescent="0.25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</row>
    <row r="20" spans="1:21" ht="25.15" customHeight="1" x14ac:dyDescent="0.25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</row>
    <row r="21" spans="1:21" ht="40.15" customHeight="1" x14ac:dyDescent="0.25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</row>
    <row r="22" spans="1:21" ht="25.15" customHeight="1" x14ac:dyDescent="0.25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</row>
    <row r="23" spans="1:21" ht="40.15" customHeight="1" x14ac:dyDescent="0.25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</row>
    <row r="24" spans="1:21" ht="25.15" customHeight="1" x14ac:dyDescent="0.25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</row>
    <row r="25" spans="1:21" ht="40.15" customHeight="1" x14ac:dyDescent="0.25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</row>
    <row r="26" spans="1:21" ht="25.15" customHeight="1" x14ac:dyDescent="0.2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</row>
    <row r="27" spans="1:21" ht="40.15" customHeight="1" x14ac:dyDescent="0.2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</row>
    <row r="28" spans="1:21" ht="25.15" customHeight="1" x14ac:dyDescent="0.2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</row>
    <row r="29" spans="1:21" ht="40.15" customHeight="1" x14ac:dyDescent="0.2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</row>
    <row r="30" spans="1:21" ht="25.15" customHeight="1" x14ac:dyDescent="0.2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</row>
    <row r="31" spans="1:21" ht="40.15" customHeight="1" x14ac:dyDescent="0.2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</row>
    <row r="32" spans="1:21" ht="25.15" customHeight="1" x14ac:dyDescent="0.2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</row>
    <row r="33" spans="1:21" ht="40.15" customHeight="1" x14ac:dyDescent="0.25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</row>
    <row r="34" spans="1:21" ht="25.15" customHeight="1" x14ac:dyDescent="0.2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</row>
    <row r="35" spans="1:21" ht="40.15" customHeight="1" x14ac:dyDescent="0.2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</row>
    <row r="36" spans="1:21" ht="25.15" customHeight="1" x14ac:dyDescent="0.2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</row>
    <row r="37" spans="1:21" ht="40.15" customHeight="1" x14ac:dyDescent="0.25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</row>
    <row r="38" spans="1:21" ht="25.15" customHeight="1" x14ac:dyDescent="0.2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</row>
    <row r="39" spans="1:21" ht="40.15" customHeight="1" x14ac:dyDescent="0.25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</row>
    <row r="40" spans="1:21" ht="25.15" customHeight="1" x14ac:dyDescent="0.25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</row>
    <row r="41" spans="1:21" ht="40.15" customHeight="1" x14ac:dyDescent="0.25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</row>
    <row r="42" spans="1:21" ht="25.15" customHeight="1" x14ac:dyDescent="0.2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</row>
    <row r="43" spans="1:21" ht="40.15" customHeight="1" x14ac:dyDescent="0.2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</row>
    <row r="44" spans="1:21" ht="25.15" customHeight="1" x14ac:dyDescent="0.2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</row>
    <row r="45" spans="1:21" ht="40.15" customHeight="1" x14ac:dyDescent="0.2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</row>
    <row r="46" spans="1:21" ht="25.15" customHeight="1" x14ac:dyDescent="0.2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</row>
    <row r="47" spans="1:21" ht="40.15" customHeight="1" x14ac:dyDescent="0.2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</row>
    <row r="48" spans="1:21" ht="25.15" customHeight="1" x14ac:dyDescent="0.2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</row>
    <row r="49" spans="1:21" ht="40.15" customHeight="1" x14ac:dyDescent="0.2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</row>
    <row r="50" spans="1:21" ht="25.15" customHeight="1" x14ac:dyDescent="0.2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</row>
    <row r="51" spans="1:21" ht="40.15" customHeight="1" x14ac:dyDescent="0.2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</row>
    <row r="52" spans="1:21" ht="25.15" customHeight="1" x14ac:dyDescent="0.2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</row>
    <row r="53" spans="1:21" ht="40.15" customHeight="1" x14ac:dyDescent="0.2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</row>
    <row r="54" spans="1:21" ht="25.15" customHeight="1" x14ac:dyDescent="0.2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</row>
    <row r="55" spans="1:21" ht="40.15" customHeight="1" x14ac:dyDescent="0.2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</row>
    <row r="56" spans="1:21" ht="25.15" customHeight="1" x14ac:dyDescent="0.2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</row>
    <row r="57" spans="1:21" ht="40.15" customHeight="1" x14ac:dyDescent="0.2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</row>
    <row r="58" spans="1:21" ht="25.15" customHeight="1" x14ac:dyDescent="0.2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</row>
    <row r="59" spans="1:21" ht="40.15" customHeight="1" x14ac:dyDescent="0.2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</row>
    <row r="60" spans="1:21" ht="25.15" customHeight="1" x14ac:dyDescent="0.2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</row>
    <row r="61" spans="1:21" ht="40.15" customHeight="1" x14ac:dyDescent="0.2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</row>
    <row r="62" spans="1:21" ht="25.15" customHeight="1" x14ac:dyDescent="0.2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</row>
    <row r="63" spans="1:21" ht="40.15" customHeight="1" x14ac:dyDescent="0.2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</row>
    <row r="64" spans="1:21" ht="25.15" customHeight="1" x14ac:dyDescent="0.2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</row>
    <row r="65" spans="1:21" ht="40.15" customHeight="1" x14ac:dyDescent="0.2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</row>
    <row r="66" spans="1:21" ht="25.15" customHeight="1" x14ac:dyDescent="0.2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</row>
  </sheetData>
  <conditionalFormatting sqref="N8">
    <cfRule type="containsText" dxfId="1" priority="62" operator="containsText" text="ALERTA">
      <formula>NOT(ISERROR(SEARCH("ALERTA",N8)))</formula>
    </cfRule>
  </conditionalFormatting>
  <conditionalFormatting sqref="M8">
    <cfRule type="cellIs" dxfId="0" priority="61" operator="equal">
      <formula>0</formula>
    </cfRule>
  </conditionalFormatting>
  <pageMargins left="0.7" right="0.7" top="0.75" bottom="0.75" header="0.3" footer="0.3"/>
  <pageSetup paperSize="9" scale="39" fitToHeight="0" orientation="landscape" r:id="rId1"/>
  <rowBreaks count="2" manualBreakCount="2">
    <brk id="26" max="20" man="1"/>
    <brk id="46" max="2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</vt:lpstr>
      <vt:lpstr>Reporte!Área_de_impresión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Saulo Morales Fernandez</dc:creator>
  <cp:lastModifiedBy>Windows User</cp:lastModifiedBy>
  <cp:lastPrinted>2022-10-08T16:24:28Z</cp:lastPrinted>
  <dcterms:created xsi:type="dcterms:W3CDTF">2018-09-12T16:56:57Z</dcterms:created>
  <dcterms:modified xsi:type="dcterms:W3CDTF">2022-10-29T05:41:53Z</dcterms:modified>
</cp:coreProperties>
</file>