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KRISTINA\ECOSAC BK LMM037940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<sst xmlns="http://schemas.openxmlformats.org/spreadsheetml/2006/main" count="51" uniqueCount="51">
  <si>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</si>
  <si>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</si>
  <si>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</si>
  <si>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</si>
  <si>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</si>
  <si>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</si>
  <si>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</si>
  <si>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</si>
  <si>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</si>
  <si>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</si>
  <si>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</si>
  <si>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</si>
  <si>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</si>
  <si>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</si>
  <si>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</si>
  <si>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</si>
  <si>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</si>
  <si>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</si>
  <si>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</si>
  <si>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</si>
  <si>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</si>
  <si>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</si>
  <si>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</si>
  <si>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</si>
  <si>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</si>
  <si>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</si>
  <si>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</si>
  <si>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</si>
  <si>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</si>
  <si>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</si>
  <si>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</si>
  <si>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</si>
  <si>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</si>
  <si>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057210</t>
  </si>
  <si>
    <t>CMA CGM</t>
  </si>
  <si>
    <t>KRISTINA</t>
  </si>
  <si>
    <t>EMBARQUIE</t>
  </si>
  <si>
    <t>VERDE</t>
  </si>
  <si>
    <t>036894</t>
  </si>
  <si>
    <t>13.10.22</t>
  </si>
  <si>
    <t>LMM0379405</t>
  </si>
  <si>
    <t>CXRU 1312009</t>
  </si>
  <si>
    <t>2280 CAJAS</t>
  </si>
  <si>
    <t>003PL022948</t>
  </si>
  <si>
    <t>H3164006/AEM622/CM073266</t>
  </si>
  <si>
    <t>002AQ027708</t>
  </si>
  <si>
    <t>KB76N003B0-KB76N006D0</t>
  </si>
  <si>
    <t>0003-0013815</t>
  </si>
  <si>
    <t>13.10.22 17:33 HRS</t>
  </si>
  <si>
    <t>DPW</t>
  </si>
  <si>
    <t>SINES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</si>
</sst>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4" sqref="B4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5.77734375" style="4" customWidth="1" outlineLevel="1"/>
    <col min="6" max="8" width="15.77734375" style="4" customWidth="1" outlineLevel="1"/>
    <col min="9" max="9" width="25.66406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37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38</v>
      </c>
      <c r="E3" s="2"/>
    </row>
    <row r="4" spans="1:21" s="1" customFormat="1" ht="25.05" customHeight="1" x14ac:dyDescent="0.3">
      <c r="A4" s="14" t="s">
        <v>15</v>
      </c>
      <c r="B4" s="8" t="s">
        <v>50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36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20360</v>
      </c>
      <c r="C8" s="17" t="s">
        <v>42</v>
      </c>
      <c r="D8" s="7" t="s">
        <v>43</v>
      </c>
      <c r="E8" s="7" t="s">
        <v>44</v>
      </c>
      <c r="F8" s="7" t="s">
        <v>45</v>
      </c>
      <c r="G8" s="7"/>
      <c r="H8" s="7"/>
      <c r="I8" s="7" t="s">
        <v>46</v>
      </c>
      <c r="J8" s="6">
        <v>4560</v>
      </c>
      <c r="K8" s="10" t="s">
        <v>47</v>
      </c>
      <c r="L8" s="6">
        <v>20481.29</v>
      </c>
      <c r="M8" s="11">
        <f>+B8-L8</f>
        <v>-121.29000000000087</v>
      </c>
      <c r="N8" s="12" t="str">
        <f>+IF(OR(M8&gt;(L8*2.5%),M8&lt;-(L8*2.5%)),"ALERTA","")</f>
        <v/>
      </c>
      <c r="O8" s="6">
        <v>24920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2022-10-14T06:53:32Z</dcterms:modified>
</cp:coreProperties>
</file>