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KRISTINA\ECOSAC BK LMM037927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<sst xmlns="http://schemas.openxmlformats.org/spreadsheetml/2006/main" count="51" uniqueCount="51">
  <si>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</si>
  <si>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</si>
  <si>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</si>
  <si>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</si>
  <si>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</si>
  <si>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</si>
  <si>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</si>
  <si>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</si>
  <si>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</si>
  <si>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</si>
  <si>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</si>
  <si>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</si>
  <si>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</si>
  <si>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</si>
  <si>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</si>
  <si>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</si>
  <si>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</si>
  <si>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</si>
  <si>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</si>
  <si>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</si>
  <si>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</si>
  <si>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</si>
  <si>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</si>
  <si>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</si>
  <si>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</si>
  <si>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</si>
  <si>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</si>
  <si>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</si>
  <si>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</si>
  <si>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</si>
  <si>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</si>
  <si>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</si>
  <si>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</si>
  <si>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AXIU 6107923</t>
  </si>
  <si>
    <t>1872 CAJAS</t>
  </si>
  <si>
    <t>0003-0013859</t>
  </si>
  <si>
    <t>DPW</t>
  </si>
  <si>
    <t>057314</t>
  </si>
  <si>
    <t>CMA CGM</t>
  </si>
  <si>
    <t>KRISTINA</t>
  </si>
  <si>
    <t>LONDRES</t>
  </si>
  <si>
    <t>EMBARQUE</t>
  </si>
  <si>
    <t>VERDE</t>
  </si>
  <si>
    <t>037162</t>
  </si>
  <si>
    <t>14.10.2022</t>
  </si>
  <si>
    <t>LMM0379274</t>
  </si>
  <si>
    <t>003PL022944</t>
  </si>
  <si>
    <t>H3164067/AEM600/CM073258</t>
  </si>
  <si>
    <t>002AQ028673</t>
  </si>
  <si>
    <t>KAS6N02NK0-KAS6N02N90</t>
  </si>
  <si>
    <t>14.10.2022 17:48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</si>
</sst>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T8" sqref="T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9.109375" style="4" customWidth="1" outlineLevel="1"/>
    <col min="6" max="8" width="15.77734375" style="4" customWidth="1" outlineLevel="1"/>
    <col min="9" max="9" width="24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8" t="s">
        <v>42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43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 t="s">
        <v>44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19020</v>
      </c>
      <c r="C8" s="17" t="s">
        <v>34</v>
      </c>
      <c r="D8" s="7" t="s">
        <v>46</v>
      </c>
      <c r="E8" s="7" t="s">
        <v>47</v>
      </c>
      <c r="F8" s="7" t="s">
        <v>48</v>
      </c>
      <c r="G8" s="7"/>
      <c r="H8" s="7"/>
      <c r="I8" s="7" t="s">
        <v>49</v>
      </c>
      <c r="J8" s="6">
        <v>4580</v>
      </c>
      <c r="K8" s="10" t="s">
        <v>35</v>
      </c>
      <c r="L8" s="6">
        <v>19027.12</v>
      </c>
      <c r="M8" s="11">
        <f>+B8-L8</f>
        <v>-7.1199999999989814</v>
      </c>
      <c r="N8" s="12" t="str">
        <f>+IF(OR(M8&gt;(L8*2.5%),M8&lt;-(L8*2.5%)),"ALERTA","")</f>
        <v/>
      </c>
      <c r="O8" s="6">
        <v>23600</v>
      </c>
      <c r="P8" s="13" t="s">
        <v>50</v>
      </c>
      <c r="Q8" s="9">
        <v>40</v>
      </c>
      <c r="R8" s="8" t="s">
        <v>36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2022-10-15T13:25:50Z</dcterms:modified>
</cp:coreProperties>
</file>