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754BDD0DAC27FBA09A3BCE5F8485686D68B0206" xr6:coauthVersionLast="47" xr6:coauthVersionMax="47" xr10:uidLastSave="{0B3DF851-7ACF-4BAA-AB70-A5862AE23357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<sst xmlns="http://schemas.openxmlformats.org/spreadsheetml/2006/main" count="52" uniqueCount="52">
  <si>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</si>
  <si>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</si>
  <si>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</si>
  <si>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</si>
  <si>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</si>
  <si>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</si>
  <si>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</si>
  <si>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</si>
  <si>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</si>
  <si>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</si>
  <si>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</si>
  <si>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</si>
  <si>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</si>
  <si>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</si>
  <si>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</si>
  <si>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</si>
  <si>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</si>
  <si>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</si>
  <si>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</si>
  <si>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</si>
  <si>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</si>
  <si>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</si>
  <si>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</si>
  <si>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</si>
  <si>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</si>
  <si>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</si>
  <si>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</si>
  <si>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</si>
  <si>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</si>
  <si>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</si>
  <si>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</si>
  <si>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</si>
  <si>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</si>
  <si>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057457</t>
  </si>
  <si>
    <t>CMA CGM</t>
  </si>
  <si>
    <t>MATHILDE SCHULTE</t>
  </si>
  <si>
    <t>EEUU</t>
  </si>
  <si>
    <t>LMM0379061</t>
  </si>
  <si>
    <t>15.10.2022</t>
  </si>
  <si>
    <t>37379</t>
  </si>
  <si>
    <t>VERDE</t>
  </si>
  <si>
    <t>CGMU 5369972</t>
  </si>
  <si>
    <t>1600 CAJAS</t>
  </si>
  <si>
    <t>003PL022980</t>
  </si>
  <si>
    <t>H3164225/AEL322/CM073467</t>
  </si>
  <si>
    <t>002AQ028045</t>
  </si>
  <si>
    <t>324457</t>
  </si>
  <si>
    <t>KB66N01BP0-KB66N033Z0</t>
  </si>
  <si>
    <t>0003-0013908</t>
  </si>
  <si>
    <t>15.10.22 18:18 HRS</t>
  </si>
  <si>
    <t>DPW</t>
  </si>
  <si>
    <t>22-0569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</si>
</sst>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4" sqref="E4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19.42578125" style="4" customWidth="1"/>
    <col min="3" max="4" width="15.7109375" style="4" customWidth="1" outlineLevel="1"/>
    <col min="5" max="5" width="27.85546875" style="4" customWidth="1" outlineLevel="1"/>
    <col min="6" max="8" width="15.7109375" style="4" customWidth="1" outlineLevel="1"/>
    <col min="9" max="9" width="2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33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899999999999999" customHeight="1" x14ac:dyDescent="0.25">
      <c r="A5" s="14" t="s">
        <v>0</v>
      </c>
      <c r="B5" s="8" t="s">
        <v>51</v>
      </c>
      <c r="C5" s="14" t="s">
        <v>1</v>
      </c>
      <c r="D5" s="20" t="s">
        <v>37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41</v>
      </c>
      <c r="B8" s="5">
        <v>15990</v>
      </c>
      <c r="C8" s="17" t="s">
        <v>42</v>
      </c>
      <c r="D8" s="7" t="s">
        <v>43</v>
      </c>
      <c r="E8" s="7" t="s">
        <v>44</v>
      </c>
      <c r="F8" s="7" t="s">
        <v>45</v>
      </c>
      <c r="G8" s="7" t="s">
        <v>46</v>
      </c>
      <c r="H8" s="7"/>
      <c r="I8" s="7" t="s">
        <v>47</v>
      </c>
      <c r="J8" s="6">
        <v>4610</v>
      </c>
      <c r="K8" s="10" t="s">
        <v>48</v>
      </c>
      <c r="L8" s="6">
        <v>15910.89</v>
      </c>
      <c r="M8" s="11">
        <f>+B8-L8</f>
        <v>79.110000000000582</v>
      </c>
      <c r="N8" s="12" t="str">
        <f>+IF(OR(M8&gt;(L8*2.5%),M8&lt;-(L8*2.5%)),"ALERTA","")</f>
        <v/>
      </c>
      <c r="O8" s="6">
        <v>20600</v>
      </c>
      <c r="P8" s="13" t="s">
        <v>49</v>
      </c>
      <c r="Q8" s="9">
        <v>40</v>
      </c>
      <c r="R8" s="8" t="s">
        <v>50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2022-10-16T06:28:35Z</dcterms:modified>
</cp:coreProperties>
</file>