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9AE51E8EE71FCB309523CDC302A5386D6C5F2C5" xr6:coauthVersionLast="47" xr6:coauthVersionMax="47" xr10:uidLastSave="{062D4526-110A-4F71-AE1F-A83B9C994CEF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<sst xmlns="http://schemas.openxmlformats.org/spreadsheetml/2006/main" count="52" uniqueCount="52">
  <si>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</si>
  <si>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</si>
  <si>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</si>
  <si>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</si>
  <si>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</si>
  <si>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</si>
  <si>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</si>
  <si>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</si>
  <si>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</si>
  <si>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</si>
  <si>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</si>
  <si>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</si>
  <si>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</si>
  <si>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</si>
  <si>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</si>
  <si>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</si>
  <si>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</si>
  <si>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</si>
  <si>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</si>
  <si>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</si>
  <si>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</si>
  <si>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</si>
  <si>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</si>
  <si>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</si>
  <si>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</si>
  <si>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</si>
  <si>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</si>
  <si>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</si>
  <si>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</si>
  <si>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</si>
  <si>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</si>
  <si>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</si>
  <si>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</si>
  <si>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</si>
  <si>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057454</t>
  </si>
  <si>
    <t>CMA CGM</t>
  </si>
  <si>
    <t>MATHILDE SCULTE</t>
  </si>
  <si>
    <t>VERDE</t>
  </si>
  <si>
    <t>14.10.2022</t>
  </si>
  <si>
    <t>LMM0379058</t>
  </si>
  <si>
    <t>SEKU 9047300</t>
  </si>
  <si>
    <t>1600 CAJAS</t>
  </si>
  <si>
    <t>003PL022840</t>
  </si>
  <si>
    <t>H3164009/AEM662/CM073468</t>
  </si>
  <si>
    <t>002AQ026891</t>
  </si>
  <si>
    <t>324975</t>
  </si>
  <si>
    <t>0003-0013909</t>
  </si>
  <si>
    <t>15.10.22 16:45 HRS</t>
  </si>
  <si>
    <t>EEUU</t>
  </si>
  <si>
    <t>037371</t>
  </si>
  <si>
    <t>KAS6N05D40-KAS6N04NS0</t>
  </si>
  <si>
    <t>22-0568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</si>
</sst>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4" sqref="E4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2.140625" style="4" customWidth="1"/>
    <col min="3" max="4" width="15.7109375" style="4" customWidth="1" outlineLevel="1"/>
    <col min="5" max="5" width="26.140625" style="4" customWidth="1" outlineLevel="1"/>
    <col min="6" max="8" width="15.7109375" style="4" customWidth="1" outlineLevel="1"/>
    <col min="9" max="9" width="22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34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35</v>
      </c>
      <c r="C2" s="14" t="s">
        <v>12</v>
      </c>
      <c r="D2" s="8" t="s">
        <v>37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36</v>
      </c>
      <c r="C3" s="14" t="s">
        <v>23</v>
      </c>
      <c r="D3" s="20" t="s">
        <v>49</v>
      </c>
      <c r="E3" s="2"/>
    </row>
    <row r="4" spans="1:21" s="1" customFormat="1" ht="25.15" customHeight="1" x14ac:dyDescent="0.25">
      <c r="A4" s="14" t="s">
        <v>15</v>
      </c>
      <c r="B4" s="8" t="s">
        <v>48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39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40</v>
      </c>
      <c r="B8" s="5">
        <v>15980</v>
      </c>
      <c r="C8" s="17" t="s">
        <v>41</v>
      </c>
      <c r="D8" s="7" t="s">
        <v>42</v>
      </c>
      <c r="E8" s="7" t="s">
        <v>43</v>
      </c>
      <c r="F8" s="7" t="s">
        <v>44</v>
      </c>
      <c r="G8" s="7" t="s">
        <v>45</v>
      </c>
      <c r="H8" s="7"/>
      <c r="I8" s="7" t="s">
        <v>50</v>
      </c>
      <c r="J8" s="6">
        <v>4580</v>
      </c>
      <c r="K8" s="10" t="s">
        <v>46</v>
      </c>
      <c r="L8" s="6">
        <v>15910.89</v>
      </c>
      <c r="M8" s="11">
        <f>+B8-L8</f>
        <v>69.110000000000582</v>
      </c>
      <c r="N8" s="12" t="str">
        <f>+IF(OR(M8&gt;(L8*2.5%),M8&lt;-(L8*2.5%)),"ALERTA","")</f>
        <v/>
      </c>
      <c r="O8" s="6">
        <v>20560</v>
      </c>
      <c r="P8" s="13" t="s">
        <v>47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2022-10-16T06:30:29Z</dcterms:modified>
</cp:coreProperties>
</file>