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YESENIA ZAPATA\Oceano Seafood\YESSENIA ZAPATA\DESCARGAS\"/>
    </mc:Choice>
  </mc:AlternateContent>
  <xr:revisionPtr revIDLastSave="0" documentId="8_{B9DB253E-4F1B-4B84-97A9-F68F0177D0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<sst xmlns="http://schemas.openxmlformats.org/spreadsheetml/2006/main" count="51" uniqueCount="51">
  <si>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</si>
  <si>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</si>
  <si>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</si>
  <si>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</si>
  <si>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</si>
  <si>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</si>
  <si>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</si>
  <si>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</si>
  <si>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</si>
  <si>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</si>
  <si>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</si>
  <si>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</si>
  <si>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</si>
  <si>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</si>
  <si>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</si>
  <si>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</si>
  <si>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</si>
  <si>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</si>
  <si>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</si>
  <si>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</si>
  <si>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</si>
  <si>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</si>
  <si>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</si>
  <si>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</si>
  <si>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</si>
  <si>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</si>
  <si>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</si>
  <si>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</si>
  <si>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</si>
  <si>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</si>
  <si>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</si>
  <si>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</si>
  <si>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</si>
  <si>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SZLU 9651860</t>
  </si>
  <si>
    <t>2392 CAJAS</t>
  </si>
  <si>
    <t>DPW</t>
  </si>
  <si>
    <t>CMA CGM</t>
  </si>
  <si>
    <t>MATHILDE SCHULTE</t>
  </si>
  <si>
    <t>057444</t>
  </si>
  <si>
    <t>ALEMANIA</t>
  </si>
  <si>
    <t>VERDE</t>
  </si>
  <si>
    <t>037375</t>
  </si>
  <si>
    <t>15.10.2022</t>
  </si>
  <si>
    <t>LMM0379414</t>
  </si>
  <si>
    <t>003PL022930</t>
  </si>
  <si>
    <t>G6483940/ADW159/EEE5063</t>
  </si>
  <si>
    <t>002AQ028689</t>
  </si>
  <si>
    <t>0003-0013889</t>
  </si>
  <si>
    <t>15.10.22 13:36 HRS</t>
  </si>
  <si>
    <t>KB66N05BZD-KB66N04TG0</t>
  </si>
  <si>
    <t xml:space="preserve">OP22 – 0567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</si>
</sst>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3" sqref="E3"/>
    </sheetView>
  </sheetViews>
  <sheetFormatPr baseColWidth="10" defaultRowHeight="14.4" outlineLevelCol="1" x14ac:dyDescent="0.3"/>
  <cols>
    <col min="1" max="1" width="15.77734375" style="4" customWidth="1"/>
    <col min="2" max="2" width="21.6640625" style="4" customWidth="1"/>
    <col min="3" max="4" width="15.77734375" style="4" customWidth="1" outlineLevel="1"/>
    <col min="5" max="5" width="30" style="4" customWidth="1" outlineLevel="1"/>
    <col min="6" max="8" width="15.77734375" style="4" customWidth="1" outlineLevel="1"/>
    <col min="9" max="9" width="25.21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38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36</v>
      </c>
      <c r="C2" s="13" t="s">
        <v>12</v>
      </c>
      <c r="D2" s="7" t="s">
        <v>40</v>
      </c>
      <c r="H2" s="2"/>
      <c r="I2" s="2"/>
    </row>
    <row r="3" spans="1:21" s="1" customFormat="1" ht="19.95" customHeight="1" x14ac:dyDescent="0.3">
      <c r="A3" s="13" t="s">
        <v>3</v>
      </c>
      <c r="B3" s="7" t="s">
        <v>37</v>
      </c>
      <c r="C3" s="13" t="s">
        <v>23</v>
      </c>
      <c r="D3" s="6" t="s">
        <v>41</v>
      </c>
      <c r="E3" s="2"/>
    </row>
    <row r="4" spans="1:21" s="1" customFormat="1" ht="25.05" customHeight="1" x14ac:dyDescent="0.3">
      <c r="A4" s="13" t="s">
        <v>15</v>
      </c>
      <c r="B4" s="7" t="s">
        <v>39</v>
      </c>
      <c r="C4" s="13" t="s">
        <v>18</v>
      </c>
      <c r="D4" s="19" t="s">
        <v>42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43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33</v>
      </c>
      <c r="B8" s="5">
        <v>14990</v>
      </c>
      <c r="C8" s="16" t="s">
        <v>34</v>
      </c>
      <c r="D8" s="6" t="s">
        <v>44</v>
      </c>
      <c r="E8" s="6" t="s">
        <v>45</v>
      </c>
      <c r="F8" s="6" t="s">
        <v>46</v>
      </c>
      <c r="G8" s="6"/>
      <c r="H8" s="6"/>
      <c r="I8" s="6" t="s">
        <v>49</v>
      </c>
      <c r="J8" s="5">
        <v>4700</v>
      </c>
      <c r="K8" s="9" t="s">
        <v>47</v>
      </c>
      <c r="L8" s="5">
        <v>14845.17</v>
      </c>
      <c r="M8" s="10">
        <f>+B8-L8</f>
        <v>144.82999999999993</v>
      </c>
      <c r="N8" s="11" t="str">
        <f>+IF(OR(M8&gt;(L8*2.5%),M8&lt;-(L8*2.5%)),"ALERTA","")</f>
        <v/>
      </c>
      <c r="O8" s="5">
        <v>19690</v>
      </c>
      <c r="P8" s="12" t="s">
        <v>48</v>
      </c>
      <c r="Q8" s="8">
        <v>40</v>
      </c>
      <c r="R8" s="7" t="s">
        <v>35</v>
      </c>
      <c r="S8" s="7" t="s">
        <v>31</v>
      </c>
      <c r="T8" s="7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2022-10-16T16:10:34Z</dcterms:modified>
</cp:coreProperties>
</file>