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Sistemas\Downloads\"/>
    </mc:Choice>
  </mc:AlternateContent>
  <xr:revisionPtr revIDLastSave="0" documentId="8_{36DB11C6-98B0-42CC-9CFA-9CC09BC1DE4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<sst xmlns="http://schemas.openxmlformats.org/spreadsheetml/2006/main" count="51" uniqueCount="51">
  <si>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</si>
  <si>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</si>
  <si>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</si>
  <si>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</si>
  <si>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</si>
  <si>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</si>
  <si>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</si>
  <si>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</si>
  <si>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</si>
  <si>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</si>
  <si>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</si>
  <si>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</si>
  <si>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</si>
  <si>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</si>
  <si>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</si>
  <si>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</si>
  <si>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</si>
  <si>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</si>
  <si>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</si>
  <si>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</si>
  <si>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</si>
  <si>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</si>
  <si>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</si>
  <si>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</si>
  <si>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</si>
  <si>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</si>
  <si>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</si>
  <si>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</si>
  <si>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</si>
  <si>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</si>
  <si>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</si>
  <si>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</si>
  <si>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</si>
  <si>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060003</t>
  </si>
  <si>
    <t>CMA</t>
  </si>
  <si>
    <t>KATHERINE</t>
  </si>
  <si>
    <t>HOLANDA</t>
  </si>
  <si>
    <t>LMM0384006</t>
  </si>
  <si>
    <t>12.11.2022</t>
  </si>
  <si>
    <t>044902</t>
  </si>
  <si>
    <t>VERDE</t>
  </si>
  <si>
    <t>CGMU 5016580</t>
  </si>
  <si>
    <t>3328 CAJAS</t>
  </si>
  <si>
    <t>003PL025841</t>
  </si>
  <si>
    <t>H3164140/AEM6967CM072019</t>
  </si>
  <si>
    <t>002AQ028593</t>
  </si>
  <si>
    <t>KDH6N02A00-KDH6N02860</t>
  </si>
  <si>
    <t>EG07-00000133</t>
  </si>
  <si>
    <t>12.11.22 20:15 HRS</t>
  </si>
  <si>
    <t>DPW</t>
  </si>
  <si>
    <t xml:space="preserve">OP22 – 1487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</si>
</sst>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8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C10" sqref="C10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0.21875" style="4" customWidth="1" outlineLevel="1"/>
    <col min="6" max="8" width="15.77734375" style="4" customWidth="1" outlineLevel="1"/>
    <col min="9" max="9" width="29.664062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33</v>
      </c>
      <c r="C1" s="14" t="s">
        <v>22</v>
      </c>
      <c r="D1" s="20"/>
    </row>
    <row r="2" spans="1:21" s="1" customFormat="1" ht="19.95" customHeight="1" x14ac:dyDescent="0.3">
      <c r="A2" s="14" t="s">
        <v>2</v>
      </c>
      <c r="B2" s="8" t="s">
        <v>34</v>
      </c>
      <c r="C2" s="14" t="s">
        <v>12</v>
      </c>
      <c r="D2" s="8" t="s">
        <v>40</v>
      </c>
      <c r="H2" s="2"/>
      <c r="I2" s="2"/>
    </row>
    <row r="3" spans="1:21" s="1" customFormat="1" ht="19.95" customHeight="1" x14ac:dyDescent="0.3">
      <c r="A3" s="14" t="s">
        <v>3</v>
      </c>
      <c r="B3" s="8" t="s">
        <v>35</v>
      </c>
      <c r="C3" s="14" t="s">
        <v>23</v>
      </c>
      <c r="D3" s="20" t="s">
        <v>39</v>
      </c>
      <c r="E3" s="2"/>
    </row>
    <row r="4" spans="1:21" s="1" customFormat="1" ht="25.05" customHeight="1" x14ac:dyDescent="0.3">
      <c r="A4" s="14" t="s">
        <v>15</v>
      </c>
      <c r="B4" s="8" t="s">
        <v>36</v>
      </c>
      <c r="C4" s="14" t="s">
        <v>18</v>
      </c>
      <c r="D4" s="21" t="s">
        <v>38</v>
      </c>
      <c r="H4" s="3"/>
    </row>
    <row r="5" spans="1:21" s="1" customFormat="1" ht="19.95" customHeight="1" x14ac:dyDescent="0.3">
      <c r="A5" s="14" t="s">
        <v>0</v>
      </c>
      <c r="B5" s="8" t="s">
        <v>50</v>
      </c>
      <c r="C5" s="14" t="s">
        <v>1</v>
      </c>
      <c r="D5" s="20" t="s">
        <v>37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41</v>
      </c>
      <c r="B8" s="5">
        <v>17520</v>
      </c>
      <c r="C8" s="17" t="s">
        <v>42</v>
      </c>
      <c r="D8" s="7" t="s">
        <v>43</v>
      </c>
      <c r="E8" s="7" t="s">
        <v>44</v>
      </c>
      <c r="F8" s="7" t="s">
        <v>45</v>
      </c>
      <c r="G8" s="7"/>
      <c r="H8" s="7"/>
      <c r="I8" s="7" t="s">
        <v>46</v>
      </c>
      <c r="J8" s="6">
        <v>4500</v>
      </c>
      <c r="K8" s="10" t="s">
        <v>47</v>
      </c>
      <c r="L8" s="6">
        <v>17538.53</v>
      </c>
      <c r="M8" s="11">
        <f>+B8-L8</f>
        <v>-18.529999999998836</v>
      </c>
      <c r="N8" s="12" t="str">
        <f>+IF(OR(M8&gt;(L8*2.5%),M8&lt;-(L8*2.5%)),"ALERTA","")</f>
        <v/>
      </c>
      <c r="O8" s="6">
        <v>22020</v>
      </c>
      <c r="P8" s="13" t="s">
        <v>48</v>
      </c>
      <c r="Q8" s="9">
        <v>40</v>
      </c>
      <c r="R8" s="8" t="s">
        <v>49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Hellen Yañez</cp:lastModifiedBy>
  <cp:lastPrinted>2022-10-08T16:24:28Z</cp:lastPrinted>
  <dcterms:created xsi:type="dcterms:W3CDTF">2018-09-12T16:56:57Z</dcterms:created>
  <dcterms:modified xsi:type="dcterms:W3CDTF">2022-11-14T02:13:34Z</dcterms:modified>
</cp:coreProperties>
</file>