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C344B54BD32B64FAAE14ED98C3D7C4AD6EC4657" xr6:coauthVersionLast="47" xr6:coauthVersionMax="47" xr10:uidLastSave="{B8F7CFCB-BA98-4A52-9FA5-502260ACE51E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<sst xmlns="http://schemas.openxmlformats.org/spreadsheetml/2006/main" count="52" uniqueCount="52">
  <si>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</si>
  <si>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</si>
  <si>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</si>
  <si>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</si>
  <si>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</si>
  <si>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</si>
  <si>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</si>
  <si>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</si>
  <si>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</si>
  <si>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</si>
  <si>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</si>
  <si>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</si>
  <si>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</si>
  <si>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</si>
  <si>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</si>
  <si>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</si>
  <si>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</si>
  <si>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</si>
  <si>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</si>
  <si>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</si>
  <si>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</si>
  <si>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</si>
  <si>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</si>
  <si>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</si>
  <si>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</si>
  <si>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</si>
  <si>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</si>
  <si>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</si>
  <si>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</si>
  <si>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</si>
  <si>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</si>
  <si>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</si>
  <si>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</si>
  <si>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</si>
  <si>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</si>
  <si>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OTPU 6340523</t>
  </si>
  <si>
    <t>003PL025444</t>
  </si>
  <si>
    <t>H3164041/AEK899/CM070565</t>
  </si>
  <si>
    <t>002AQ028377</t>
  </si>
  <si>
    <t>327037</t>
  </si>
  <si>
    <t>KDF6N05HF0-KDF6N05K90</t>
  </si>
  <si>
    <t>0003-0014725</t>
  </si>
  <si>
    <t>08.11.22 16:36 HRS</t>
  </si>
  <si>
    <t>2160 CAJAS</t>
  </si>
  <si>
    <t>059510</t>
  </si>
  <si>
    <t>CMA</t>
  </si>
  <si>
    <t>KATHERINE</t>
  </si>
  <si>
    <t>MEXICO</t>
  </si>
  <si>
    <t>043507</t>
  </si>
  <si>
    <t>08.11.2022</t>
  </si>
  <si>
    <t>LMM0383359</t>
  </si>
  <si>
    <t>22-1292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</si>
</sst>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44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45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46</v>
      </c>
      <c r="C3" s="14" t="s">
        <v>23</v>
      </c>
      <c r="D3" s="20" t="s">
        <v>48</v>
      </c>
      <c r="E3" s="2"/>
    </row>
    <row r="4" spans="1:21" s="1" customFormat="1" ht="25.15" customHeight="1" x14ac:dyDescent="0.25">
      <c r="A4" s="14" t="s">
        <v>15</v>
      </c>
      <c r="B4" s="8" t="s">
        <v>47</v>
      </c>
      <c r="C4" s="14" t="s">
        <v>18</v>
      </c>
      <c r="D4" s="21" t="s">
        <v>49</v>
      </c>
      <c r="H4" s="3"/>
    </row>
    <row r="5" spans="1:21" s="1" customFormat="1" ht="19.899999999999999" customHeight="1" x14ac:dyDescent="0.25">
      <c r="A5" s="14" t="s">
        <v>0</v>
      </c>
      <c r="B5" s="8" t="s">
        <v>51</v>
      </c>
      <c r="C5" s="14" t="s">
        <v>1</v>
      </c>
      <c r="D5" s="20" t="s">
        <v>50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35</v>
      </c>
      <c r="B8" s="5">
        <v>18070</v>
      </c>
      <c r="C8" s="17" t="s">
        <v>43</v>
      </c>
      <c r="D8" s="7" t="s">
        <v>36</v>
      </c>
      <c r="E8" s="7" t="s">
        <v>37</v>
      </c>
      <c r="F8" s="7" t="s">
        <v>38</v>
      </c>
      <c r="G8" s="7" t="s">
        <v>39</v>
      </c>
      <c r="H8" s="7"/>
      <c r="I8" s="7" t="s">
        <v>40</v>
      </c>
      <c r="J8" s="6">
        <v>4600</v>
      </c>
      <c r="K8" s="10" t="s">
        <v>41</v>
      </c>
      <c r="L8" s="6">
        <v>17898.169999999998</v>
      </c>
      <c r="M8" s="11">
        <f>+B8-L8</f>
        <v>171.83000000000175</v>
      </c>
      <c r="N8" s="12" t="str">
        <f>+IF(OR(M8&gt;(L8*2.5%),M8&lt;-(L8*2.5%)),"ALERTA","")</f>
        <v/>
      </c>
      <c r="O8" s="6">
        <v>22670</v>
      </c>
      <c r="P8" s="13" t="s">
        <v>42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2022-11-09T03:05:55Z</dcterms:modified>
</cp:coreProperties>
</file>