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https://portlogisticssac-my.sharepoint.com/personal/arodriguez_plx_com_pe/Documents/Escritorio/"/>
    </mc:Choice>
  </mc:AlternateContent>
  <xr:revisionPtr revIDLastSave="1" documentId="11_3C34C974DC7E7E76D0214DDF34C4F54BDEEC464C" xr6:coauthVersionLast="47" xr6:coauthVersionMax="47" xr10:uidLastSave="{C4051C4A-C1E2-42DA-857A-AB57A3F859F1}"/>
  <bookViews>
    <workbookView xWindow="-120" yWindow="-120" windowWidth="20640" windowHeight="11040" xr2:uid="{00000000-000D-0000-FFFF-FFFF00000000}"/>
  </bookViews>
  <sheets>
    <sheet name="Reporte" sheetId="2" r:id="rId1"/>
  </sheets>
  <definedNames>
    <definedName name="_xlnm.Print_Area" localSheetId="0">Reporte!$A$1:$U$66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<sst xmlns="http://schemas.openxmlformats.org/spreadsheetml/2006/main" count="52" uniqueCount="52">
  <si>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</si>
  <si>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</si>
  <si>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</si>
  <si>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</si>
  <si>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</si>
  <si>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</si>
  <si>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</si>
  <si>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</si>
  <si>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</si>
  <si>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</si>
  <si>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</si>
  <si>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</si>
  <si>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</si>
  <si>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</si>
  <si>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</si>
  <si>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</si>
  <si>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</si>
  <si>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</si>
  <si>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</si>
  <si>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</si>
  <si>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</si>
  <si>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</si>
  <si>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</si>
  <si>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</si>
  <si>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</si>
  <si>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</si>
  <si>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</si>
  <si>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</si>
  <si>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</si>
  <si>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</si>
  <si>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</si>
  <si>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</si>
  <si>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</si>
  <si>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</si>
  <si>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VERDE</t>
  </si>
  <si>
    <t>058846</t>
  </si>
  <si>
    <t>CMA CGM</t>
  </si>
  <si>
    <t>OLIVIA I</t>
  </si>
  <si>
    <t>CHINA</t>
  </si>
  <si>
    <t>041016</t>
  </si>
  <si>
    <t>30.10.2022</t>
  </si>
  <si>
    <t>LMM0381904</t>
  </si>
  <si>
    <t>TTNU 8641734</t>
  </si>
  <si>
    <t>003PL025479</t>
  </si>
  <si>
    <t>3600 CAJAS</t>
  </si>
  <si>
    <t>H3155667/AEL679/CM072989</t>
  </si>
  <si>
    <t>002AQ026551</t>
  </si>
  <si>
    <t>325574</t>
  </si>
  <si>
    <t>KB66N02VN0-KB66N02SE0</t>
  </si>
  <si>
    <t>0003-0014453</t>
  </si>
  <si>
    <t>30.10.22 15:40 HRS</t>
  </si>
  <si>
    <t>22-1023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</si>
</sst>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35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36</v>
      </c>
      <c r="C2" s="14" t="s">
        <v>12</v>
      </c>
      <c r="D2" s="22" t="s">
        <v>34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37</v>
      </c>
      <c r="C3" s="14" t="s">
        <v>23</v>
      </c>
      <c r="D3" s="20" t="s">
        <v>39</v>
      </c>
      <c r="E3" s="2"/>
    </row>
    <row r="4" spans="1:21" s="1" customFormat="1" ht="25.15" customHeight="1" x14ac:dyDescent="0.25">
      <c r="A4" s="14" t="s">
        <v>15</v>
      </c>
      <c r="B4" s="8" t="s">
        <v>38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51</v>
      </c>
      <c r="C5" s="14" t="s">
        <v>1</v>
      </c>
      <c r="D5" s="20" t="s">
        <v>41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42</v>
      </c>
      <c r="B8" s="5">
        <v>17350</v>
      </c>
      <c r="C8" s="17" t="s">
        <v>44</v>
      </c>
      <c r="D8" s="7" t="s">
        <v>43</v>
      </c>
      <c r="E8" s="7" t="s">
        <v>45</v>
      </c>
      <c r="F8" s="7" t="s">
        <v>46</v>
      </c>
      <c r="G8" s="7" t="s">
        <v>47</v>
      </c>
      <c r="H8" s="7"/>
      <c r="I8" s="7" t="s">
        <v>48</v>
      </c>
      <c r="J8" s="6">
        <v>4660</v>
      </c>
      <c r="K8" s="10" t="s">
        <v>49</v>
      </c>
      <c r="L8" s="6">
        <v>17304.89</v>
      </c>
      <c r="M8" s="11">
        <f>+B8-L8</f>
        <v>45.110000000000582</v>
      </c>
      <c r="N8" s="12" t="str">
        <f>+IF(OR(M8&gt;(L8*2.5%),M8&lt;-(L8*2.5%)),"ALERTA","")</f>
        <v/>
      </c>
      <c r="O8" s="6">
        <v>22010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Ana Lucía Rodriguez (PLX-PIU)</cp:lastModifiedBy>
  <cp:lastPrinted>2022-10-08T16:24:28Z</cp:lastPrinted>
  <dcterms:created xsi:type="dcterms:W3CDTF">2018-09-12T16:56:57Z</dcterms:created>
  <dcterms:modified xsi:type="dcterms:W3CDTF">2022-10-31T13:52:36Z</dcterms:modified>
</cp:coreProperties>
</file>