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4.xml" ContentType="application/vnd.openxmlformats-officedocument.spreadsheetml.pivotTab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53222"/>
  <mc:AlternateContent xmlns:mc="http://schemas.openxmlformats.org/markup-compatibility/2006">
    <mc:Choice Requires="x15">
      <x15ac:absPath xmlns:x15ac="http://schemas.microsoft.com/office/spreadsheetml/2010/11/ac" url="D:\Quantum Holding\"/>
    </mc:Choice>
  </mc:AlternateContent>
  <bookViews>
    <workbookView xWindow="0" yWindow="0" windowWidth="20490" windowHeight="8460"/>
  </bookViews>
  <sheets>
    <sheet name="Base" sheetId="4" r:id="rId1"/>
    <sheet name="Análisis" sheetId="6" r:id="rId2"/>
    <sheet name="Por Categoría" sheetId="9" r:id="rId3"/>
    <sheet name="Por Empresa" sheetId="8" r:id="rId4"/>
    <sheet name="Por Usuario" sheetId="10" r:id="rId5"/>
  </sheets>
  <calcPr calcId="162913"/>
  <pivotCaches>
    <pivotCache cacheId="153" r:id="rId6"/>
    <pivotCache cacheId="142" r:id="rId7"/>
    <pivotCache cacheId="147" r:id="rId8"/>
    <pivotCache cacheId="152" r:id="rId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6"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alcChain>
</file>

<file path=xl/sharedStrings.xml><?xml version="1.0" encoding="utf-8"?>
<sst xmlns="http://schemas.openxmlformats.org/spreadsheetml/2006/main" count="1000" uniqueCount="270">
  <si>
    <t>Registro de Llamadas y Atenciones</t>
  </si>
  <si>
    <t>Help Desk - Servicio de Atención al Cliente</t>
  </si>
  <si>
    <t>#</t>
  </si>
  <si>
    <t>Requerimiento</t>
  </si>
  <si>
    <t>Observaciones</t>
  </si>
  <si>
    <t>Usuario</t>
  </si>
  <si>
    <t>Empresa</t>
  </si>
  <si>
    <t>Atendido por</t>
  </si>
  <si>
    <t>Port Logistics</t>
  </si>
  <si>
    <t>Andy Villafana</t>
  </si>
  <si>
    <t>En la vista previa la visualizacion de las naves esta saliendo distinto en el modulo de Facturacion y ventas</t>
  </si>
  <si>
    <t>Magaly Caruajulca</t>
  </si>
  <si>
    <t>Ana Huasasquiche</t>
  </si>
  <si>
    <t>Consulta de informacion de un documento en el cual hubo error por parte del usuario</t>
  </si>
  <si>
    <t>Liccet Auccapiña</t>
  </si>
  <si>
    <t>Error de tipo de ajuste por diferencia de cambio</t>
  </si>
  <si>
    <t>Jacqueline Osorio</t>
  </si>
  <si>
    <t>Leylon Ocaña</t>
  </si>
  <si>
    <t xml:space="preserve">Consulta de booking mal asignado a un slp </t>
  </si>
  <si>
    <t>Eliu López</t>
  </si>
  <si>
    <t xml:space="preserve">Acceso a un reporte Reg. Compras Checkeo, todos los usuario de proveedores </t>
  </si>
  <si>
    <t>Preguntar por que no llegaron los correo</t>
  </si>
  <si>
    <t>Irma López</t>
  </si>
  <si>
    <t>Ajuste procedimiento almacenado para la facturacion electronica</t>
  </si>
  <si>
    <t>Acceso a todos los usuario de proveedores al modulo de contabilidad para que puedan ver algunos reportes</t>
  </si>
  <si>
    <t>Tania Reyes</t>
  </si>
  <si>
    <t>Error de concatenacion del listado de comprabante de retencion en un formato excel</t>
  </si>
  <si>
    <t>Jonathan Muñoz</t>
  </si>
  <si>
    <t>Consulta en registro de conceptos de slp</t>
  </si>
  <si>
    <t>Roxana Zurita</t>
  </si>
  <si>
    <t>Reclamo por uso indebido de ropa en la oficina</t>
  </si>
  <si>
    <t>Gilda Castillo</t>
  </si>
  <si>
    <t>revision de registro de otras cuentas por pagar</t>
  </si>
  <si>
    <t>Problemas con su laptop, pantalla blanca</t>
  </si>
  <si>
    <t>Error de txt el  formato de retencion</t>
  </si>
  <si>
    <t>Ayuda en buscar un booking en sistema</t>
  </si>
  <si>
    <t>Eduardo Villanueva</t>
  </si>
  <si>
    <t>Ayuda con descarga de archivo Excel</t>
  </si>
  <si>
    <t>Ayuda link con un documento</t>
  </si>
  <si>
    <t>Maria Gallegos</t>
  </si>
  <si>
    <t>Matarani</t>
  </si>
  <si>
    <t>Capacitacion en el modulo de proveedores</t>
  </si>
  <si>
    <t>Estubo de Vacciones</t>
  </si>
  <si>
    <t>Instalacion de cable VGA para proyector</t>
  </si>
  <si>
    <t xml:space="preserve">Descarga de archivos enviados por yahoo </t>
  </si>
  <si>
    <t>Solicitó cambiar el estado de un booking en la base de datos</t>
  </si>
  <si>
    <t>Cambio de reglas de acceso para las empresas</t>
  </si>
  <si>
    <t>Ayuda en exportar PDF a XML</t>
  </si>
  <si>
    <t>Alex Moreno</t>
  </si>
  <si>
    <t>CCL</t>
  </si>
  <si>
    <t>Error de envio de documentos a la sunat comprabantes electronicos el dia de hoy</t>
  </si>
  <si>
    <t>Consulta de recepccion de boletas a su correo</t>
  </si>
  <si>
    <t>solicitud de busqueda de documento</t>
  </si>
  <si>
    <t>Tania Ruiz</t>
  </si>
  <si>
    <t>consulta de un Busqueda de cliente para hacerle una reserva</t>
  </si>
  <si>
    <t>El cliente tiene que esta Aprobado por Valeri</t>
  </si>
  <si>
    <t>No puedo registrar un reserva</t>
  </si>
  <si>
    <t xml:space="preserve">consulta de documento de letras </t>
  </si>
  <si>
    <t>solicitud de Campo en resporte de saldo en modulo de proveedores</t>
  </si>
  <si>
    <t>solicitud de acceso la prefacturacion de harina</t>
  </si>
  <si>
    <t>busqueda de documentos de liquidacion para un slp</t>
  </si>
  <si>
    <t>revicion de estado de oredenes de pago</t>
  </si>
  <si>
    <t>Consulta de reporte de Conciliacion de bancos</t>
  </si>
  <si>
    <t>Ruth Canales</t>
  </si>
  <si>
    <t>Ayuda de Ingresar al sistema SIGA y explicacion del manejo</t>
  </si>
  <si>
    <t>usuario Nuevo</t>
  </si>
  <si>
    <t>Ayuda registrar un terminal en modulo de operaciones</t>
  </si>
  <si>
    <t>ayuda a acceder al siga</t>
  </si>
  <si>
    <t>reinicio de clave</t>
  </si>
  <si>
    <t xml:space="preserve">Consulta de porque los montos de prefacturacion al momento de facturar sale 0 </t>
  </si>
  <si>
    <t>Es porque tiene formato de planta a un servicio principal de visto bueno</t>
  </si>
  <si>
    <t>consulta de comporbantes no cargadas a la suite</t>
  </si>
  <si>
    <t>Profish Trading</t>
  </si>
  <si>
    <t>Modificacion de formato de impresión de factura</t>
  </si>
  <si>
    <t>Activacion de factura anulada por error</t>
  </si>
  <si>
    <t>Se verificó porque no estaba enviando, se detectó el problema de servicios detenidos, se envió un correo al proveedor,se reinició el servidor de producción, se realizó el seguimiento de comprobantes enviados, se verificó porqué no se puede iniciar los servicios automáticamente.</t>
  </si>
  <si>
    <t>Consulta de cancelacion de saldos</t>
  </si>
  <si>
    <t>Registro de correos para el monitoreo</t>
  </si>
  <si>
    <t xml:space="preserve">Consulta para modificar el diseño de reporte de pendientes </t>
  </si>
  <si>
    <t>Fanny Terrones</t>
  </si>
  <si>
    <t>revisar el documento referencia</t>
  </si>
  <si>
    <t>Consulta sobre la aplicación de Notas de Credito</t>
  </si>
  <si>
    <t>Cambio de punto de venta para registrar en la facturacion</t>
  </si>
  <si>
    <t>Analisis de notas de cobranza y otras cuentas por pagar</t>
  </si>
  <si>
    <t xml:space="preserve">Revision de un booking si esta anulado </t>
  </si>
  <si>
    <t>Consultar sobre la liquidacion parcial de ordenes de pago</t>
  </si>
  <si>
    <t>Error de Vista de Formato Electronico F.E</t>
  </si>
  <si>
    <t>Ayuda en descargar un excel de sunat</t>
  </si>
  <si>
    <t>Alexis Canchari</t>
  </si>
  <si>
    <t>Rosaria Camones</t>
  </si>
  <si>
    <t>Consideracion de mas puntos de origen en el formato comprobante electronico</t>
  </si>
  <si>
    <t>Solicitud de reunion para revision del proceso retencion</t>
  </si>
  <si>
    <t xml:space="preserve">Consulta de problemas de impresión </t>
  </si>
  <si>
    <t>Miguel Peceros</t>
  </si>
  <si>
    <t>IBT</t>
  </si>
  <si>
    <t>primera vez de declaracion del PLE en el siga</t>
  </si>
  <si>
    <t>Consulta declaracion de libros electronicos del SIGA</t>
  </si>
  <si>
    <t>Luis Vela</t>
  </si>
  <si>
    <t>Consulta de un registro de un documento en modulo de proveedores</t>
  </si>
  <si>
    <t>Consulta de errores en la declaracion del ple</t>
  </si>
  <si>
    <t>Reynaldo Morales</t>
  </si>
  <si>
    <t>Consulta comprobonte no enviados a al suit del dia anterior</t>
  </si>
  <si>
    <t>Consulta de formato de txt a excel</t>
  </si>
  <si>
    <t>Solicitud de registro de retencion judicial del trabajador</t>
  </si>
  <si>
    <t>Consulta de para revisar correo de profish</t>
  </si>
  <si>
    <t xml:space="preserve">Consulta para registrar una serie 0002 </t>
  </si>
  <si>
    <t>impresión de reporte de conciliacion bancaria</t>
  </si>
  <si>
    <t>Fabiola Reyes</t>
  </si>
  <si>
    <t xml:space="preserve">Consulta para modifcar una multa </t>
  </si>
  <si>
    <t>Registro de correos de clientes en la suite</t>
  </si>
  <si>
    <t>Envio de boletas electronicas a usuarios de facturacion</t>
  </si>
  <si>
    <t xml:space="preserve">Acceso al modulo de operaciones </t>
  </si>
  <si>
    <t>Consulta de los registros de compras para declarcion PLE</t>
  </si>
  <si>
    <t xml:space="preserve">Rectificacion de un documento en compras </t>
  </si>
  <si>
    <t>Ayuda a liquidar una letra</t>
  </si>
  <si>
    <t>Consulta de generacion de asientos nulos en notas de cobranza</t>
  </si>
  <si>
    <t xml:space="preserve">Correccion del codigo de bien </t>
  </si>
  <si>
    <t>Consulta de datos nulos de observacion en facturacion</t>
  </si>
  <si>
    <t>Correccion de documentos cancelados que figuran en el reporte de pendientes</t>
  </si>
  <si>
    <t xml:space="preserve">Problemas para entrar al siga </t>
  </si>
  <si>
    <t>Problemas de envio de comprovantes de la serie FL04 a la suite</t>
  </si>
  <si>
    <t>se envio Manualmente realizando algunas cofiguracion en la base de datos de produccion y en el aplicativo de java</t>
  </si>
  <si>
    <t>Solicitud de acceso al modulo de provedores  y compra para rosalia</t>
  </si>
  <si>
    <t>Etiquetas de fila</t>
  </si>
  <si>
    <t>Total general</t>
  </si>
  <si>
    <t>Fecha</t>
  </si>
  <si>
    <t>Documento de extornado no se puede hacer la liquidacion</t>
  </si>
  <si>
    <t>Cinthia Narciso</t>
  </si>
  <si>
    <t>Ayuda a subir sus neteos al sistema</t>
  </si>
  <si>
    <t xml:space="preserve">Ayuda con el sistema operativo </t>
  </si>
  <si>
    <t>Actualizacion de windows</t>
  </si>
  <si>
    <t>no fueron enviadas a la suit</t>
  </si>
  <si>
    <t>Samy Moreno</t>
  </si>
  <si>
    <t>reinicio de router</t>
  </si>
  <si>
    <t xml:space="preserve">Regularizar notas de credito con serie FL04 </t>
  </si>
  <si>
    <t xml:space="preserve">Regularizar notas de credito con serie BL04 </t>
  </si>
  <si>
    <t>Acceso  las series de piura</t>
  </si>
  <si>
    <t>Actualizacion del siga</t>
  </si>
  <si>
    <t>Rosalia Oroche</t>
  </si>
  <si>
    <t xml:space="preserve">No se visualiza los documentos de caja chica </t>
  </si>
  <si>
    <t>Consulta de saldos de documento</t>
  </si>
  <si>
    <t xml:space="preserve">Sistema lento </t>
  </si>
  <si>
    <t>Problemas para registrar un factura con igv diferido</t>
  </si>
  <si>
    <t xml:space="preserve">Regularizar factura con serie FL04 </t>
  </si>
  <si>
    <t>Consulta de un documento de cancelado</t>
  </si>
  <si>
    <t>Capacitacion en el registro de personas y consultas sobre el correo</t>
  </si>
  <si>
    <t xml:space="preserve">Consulta de un booking  si fue cancelado </t>
  </si>
  <si>
    <t>Ayuda a regualrizacion de un asiento</t>
  </si>
  <si>
    <t>Problemas en el modulo de Proveedores</t>
  </si>
  <si>
    <t>Lenner Amaya</t>
  </si>
  <si>
    <t>Reporte de todo los clientes de Agro Reefer Callao</t>
  </si>
  <si>
    <t>Regularizar Boletas con serie BL02</t>
  </si>
  <si>
    <t xml:space="preserve">Instalacion de base datos maestros </t>
  </si>
  <si>
    <t>Consulta registro manual de una letra</t>
  </si>
  <si>
    <t>Consulta por que el pc esta lento en matarani</t>
  </si>
  <si>
    <t>No se puede eliminar un documento anulado</t>
  </si>
  <si>
    <t>consultas de reporte de asientos descuadrado</t>
  </si>
  <si>
    <t>Consulta de Cambio de reporte de pendientes</t>
  </si>
  <si>
    <t xml:space="preserve">Consulta de eliminacion de boletas no aceptada </t>
  </si>
  <si>
    <t>Martha Vidal</t>
  </si>
  <si>
    <t xml:space="preserve">Regularizar y  Envio de boletas con serie BL04 </t>
  </si>
  <si>
    <t>Rafael Yraola</t>
  </si>
  <si>
    <t>Actualizaciondel del SIGA y renicio de clave de Usuario</t>
  </si>
  <si>
    <t>Consulta de boletas no enviadas a las suite</t>
  </si>
  <si>
    <t>La boleta fue emitida despues del envio automantico</t>
  </si>
  <si>
    <t>consulta correlativos de registro voucher en el  modulo de proveedores</t>
  </si>
  <si>
    <t>Consulta cambio de fecha en cancelacion de letras</t>
  </si>
  <si>
    <t>Consulta de cancelacion de saldos de caja chica</t>
  </si>
  <si>
    <t>consulta para eliminar un asiento contable</t>
  </si>
  <si>
    <t>Prestamo de un cargador de laptop</t>
  </si>
  <si>
    <t>Conectar una laptop a internet</t>
  </si>
  <si>
    <t>Cobranzas</t>
  </si>
  <si>
    <t>Correccion de estado de deuda vencida en el estado de cuenta del cliente</t>
  </si>
  <si>
    <t>Asientos del año pasado que tienen razon social incorrecta</t>
  </si>
  <si>
    <t>Juna Carrasco</t>
  </si>
  <si>
    <t>utilizacion de reporte de saldos modificados</t>
  </si>
  <si>
    <t>Pamela Mamani</t>
  </si>
  <si>
    <t>consulta de una nota credito emitada</t>
  </si>
  <si>
    <t xml:space="preserve">consulta de una diferencias de referencia de un slp </t>
  </si>
  <si>
    <t>no puedo ingresar al siga</t>
  </si>
  <si>
    <t>error conexión de red</t>
  </si>
  <si>
    <t xml:space="preserve">Registro usuario para que pueda acceder al portal </t>
  </si>
  <si>
    <t>Consulta de reporte de saldos</t>
  </si>
  <si>
    <t>Observacion al registrar el monto de costo de un anticipo</t>
  </si>
  <si>
    <t>Correccion de la fecha del documento para actualizar el tipo de cambio</t>
  </si>
  <si>
    <t>consultar de configurar un concepto</t>
  </si>
  <si>
    <t>consulta de registro de una entrega a rendir</t>
  </si>
  <si>
    <t>asignacion de codigo de bien nulo en detraccion</t>
  </si>
  <si>
    <t xml:space="preserve">Zara Zarate </t>
  </si>
  <si>
    <t>ayuda en registrar un sustento en un adicional</t>
  </si>
  <si>
    <t>apoyo en generacion de formato para la facturacion de RH</t>
  </si>
  <si>
    <t xml:space="preserve">Error de conexión de Siga al servidor </t>
  </si>
  <si>
    <t>no tenia acceso a los discos del servidor</t>
  </si>
  <si>
    <t>consulta de anulacion de factura electronica</t>
  </si>
  <si>
    <t>consulta de eiliminacion de un documento en otras_X_pagar</t>
  </si>
  <si>
    <t>error en registrar el documento en recepcion</t>
  </si>
  <si>
    <t>Correccion de anulacion de un tipo documento en la facturacion Electronica</t>
  </si>
  <si>
    <t>Luis Barreto</t>
  </si>
  <si>
    <t>Consulta sobre la actividad de la facturacion electronica</t>
  </si>
  <si>
    <t>Consulta de reporte de vistos buenos de un slp</t>
  </si>
  <si>
    <t>Apoyo para exportar archivos de pdt a pdf</t>
  </si>
  <si>
    <t>Consulta de un documento para aplicarle la detraccion</t>
  </si>
  <si>
    <t>Yessica Guerrero</t>
  </si>
  <si>
    <t>ayuda en registrar un cliente en la suite</t>
  </si>
  <si>
    <t>ayuda a registrar en el modulo de proveedores</t>
  </si>
  <si>
    <t>consulta de registro de un cliente en la suite</t>
  </si>
  <si>
    <t>ayuda a activar a un usuario para que pague en operaciones</t>
  </si>
  <si>
    <t xml:space="preserve">eliminacion de port </t>
  </si>
  <si>
    <t>consulta de duplicado de registro de producto en facturacion</t>
  </si>
  <si>
    <t>baja de documentos en portal de la suite</t>
  </si>
  <si>
    <t>correcion del codigo de bien en el pago de detracciones</t>
  </si>
  <si>
    <t>consulta de documentos en otras cuentas por pagar</t>
  </si>
  <si>
    <t>03/11/2016</t>
  </si>
  <si>
    <t>Analisis de informacion y correcion de asiento de notas de credito al realizar duplicado</t>
  </si>
  <si>
    <t>Busqueda de consulta de documentos en otras cuentas por pagar</t>
  </si>
  <si>
    <t>ayuda de como liquidar un documeno en modulos de proveedores</t>
  </si>
  <si>
    <t>Busqueda de un Booking en el modulo de operaciones ( no se visualiza)</t>
  </si>
  <si>
    <t>El Booking estaba asignado a un PORT de Piura</t>
  </si>
  <si>
    <t>Connie Redhead</t>
  </si>
  <si>
    <t>Actualizacion del SIGGA</t>
  </si>
  <si>
    <t>Problemas con el Sistema de Archivo (VIRUS)</t>
  </si>
  <si>
    <t>Consulta de facturas no aplicada con detraccion en canje de letra</t>
  </si>
  <si>
    <t>Consulta de facturas por interes en canje de letra</t>
  </si>
  <si>
    <t>Correcion de estados de liquidacion de proveedores</t>
  </si>
  <si>
    <t>Correcion formato solo traccion en Modulo de Facturacion</t>
  </si>
  <si>
    <t>Error en la busqueda de pendientes de saldo</t>
  </si>
  <si>
    <t>Falto actualizar el SIGA en su maquina</t>
  </si>
  <si>
    <t>Como registrar un PORT a un servicio de Piura</t>
  </si>
  <si>
    <t>No genera el monto de la detraccion en el asiento</t>
  </si>
  <si>
    <t>No tenia actualizado el sistema</t>
  </si>
  <si>
    <t xml:space="preserve">Como aplicar IGV Diferidlo </t>
  </si>
  <si>
    <t>Categoría</t>
  </si>
  <si>
    <t>Adrian Jáuregui</t>
  </si>
  <si>
    <t>Andrés López</t>
  </si>
  <si>
    <t>Cesia Enríquez</t>
  </si>
  <si>
    <t>Claudia Ramírez</t>
  </si>
  <si>
    <t>Edita Gómez</t>
  </si>
  <si>
    <t xml:space="preserve">Ysabel Herrera </t>
  </si>
  <si>
    <t>Jonathan Pérez</t>
  </si>
  <si>
    <t>Jorge Ramírez</t>
  </si>
  <si>
    <t>Jose Colán</t>
  </si>
  <si>
    <t>Juan Pablo Cheng</t>
  </si>
  <si>
    <t>Karen Zúñiga</t>
  </si>
  <si>
    <t>Katherine Rueda</t>
  </si>
  <si>
    <t>Leticia Villagomez</t>
  </si>
  <si>
    <t>Lucía Espinoza</t>
  </si>
  <si>
    <t>Luis Ramírez</t>
  </si>
  <si>
    <t>Mario Calderón</t>
  </si>
  <si>
    <t>Martha Ruíz</t>
  </si>
  <si>
    <t>Mónica Torres</t>
  </si>
  <si>
    <t>Shirley Gin</t>
  </si>
  <si>
    <t>Susana Sánchez</t>
  </si>
  <si>
    <t>Valery Aguirre</t>
  </si>
  <si>
    <t>Yusely Zavala</t>
  </si>
  <si>
    <t>Zandra García</t>
  </si>
  <si>
    <t>Quantum Holding</t>
  </si>
  <si>
    <t>Puertos del Pacífico</t>
  </si>
  <si>
    <t>Minutos</t>
  </si>
  <si>
    <t>Análisis de Información</t>
  </si>
  <si>
    <t>Bugs</t>
  </si>
  <si>
    <t>Consultas SIGA</t>
  </si>
  <si>
    <t>Help Desk</t>
  </si>
  <si>
    <t>Nuevos Requerimientos</t>
  </si>
  <si>
    <t>Otros</t>
  </si>
  <si>
    <t>Eliminacion de un anticipo</t>
  </si>
  <si>
    <t/>
  </si>
  <si>
    <t>Suma de Minutos</t>
  </si>
  <si>
    <t>(Todas)</t>
  </si>
  <si>
    <t>Semana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</si>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</sst>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8"/>
      <color theme="3"/>
      <name val="Calibri Light"/>
      <family val="2"/>
      <scheme val="major"/>
    </font>
    <font>
      <b/>
      <sz val="11"/>
      <color theme="3"/>
      <name val="Calibri"/>
      <family val="2"/>
      <scheme val="minor"/>
    </font>
    <font>
      <sz val="8"/>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6">
    <xf numFmtId="0" fontId="0" fillId="0" borderId="0" xfId="0"/>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pivotButton="1"/>
    <xf numFmtId="0" fontId="0" fillId="0" borderId="0" xfId="0" applyAlignment="1">
      <alignment horizontal="left"/>
    </xf>
    <xf numFmtId="14" fontId="3" fillId="0" borderId="0" xfId="0" applyNumberFormat="1" applyFont="1" applyAlignment="1">
      <alignment vertical="center"/>
    </xf>
    <xf numFmtId="0" fontId="0" fillId="0" borderId="0" xfId="0" applyNumberFormat="1"/>
    <xf numFmtId="0" fontId="0" fillId="0" borderId="0" xfId="0" applyAlignment="1">
      <alignment horizontal="center" vertical="center" wrapText="1"/>
    </xf>
    <xf numFmtId="0" fontId="0" fillId="0" borderId="0" xfId="0" pivotButton="1" applyAlignment="1">
      <alignment vertical="center"/>
    </xf>
    <xf numFmtId="0" fontId="3" fillId="0" borderId="0" xfId="0" applyNumberFormat="1" applyFont="1" applyAlignment="1">
      <alignment vertical="center"/>
    </xf>
    <xf numFmtId="0" fontId="3" fillId="0" borderId="0" xfId="0" applyFont="1" applyFill="1" applyAlignment="1">
      <alignment vertical="center"/>
    </xf>
    <xf numFmtId="0" fontId="3" fillId="0" borderId="0" xfId="0" applyFont="1"/>
    <xf numFmtId="0" fontId="3" fillId="0" borderId="0" xfId="0" applyFont="1" applyFill="1"/>
    <xf numFmtId="0" fontId="1" fillId="0" borderId="0" xfId="1" applyAlignment="1">
      <alignment horizontal="left" vertical="center"/>
    </xf>
    <xf numFmtId="0" fontId="2" fillId="0" borderId="0" xfId="2" applyAlignment="1">
      <alignment horizontal="left" vertical="center"/>
    </xf>
  </cellXfs>
  <cellStyles count="3">
    <cellStyle name="Encabezado 4" xfId="2" builtinId="19"/>
    <cellStyle name="Normal" xfId="0" builtinId="0"/>
    <cellStyle name="Título" xfId="1" builtinId="15"/>
  </cellStyles>
  <dxfs count="39">
    <dxf>
      <alignment wrapText="1"/>
    </dxf>
    <dxf>
      <alignment wrapText="1"/>
    </dxf>
    <dxf>
      <alignment vertical="center"/>
    </dxf>
    <dxf>
      <alignment vertical="center"/>
    </dxf>
    <dxf>
      <alignment horizontal="center"/>
    </dxf>
    <dxf>
      <alignment horizontal="center"/>
    </dxf>
    <dxf>
      <alignment vertical="center"/>
    </dxf>
    <dxf>
      <alignment vertical="center"/>
    </dxf>
    <dxf>
      <alignment horizontal="center"/>
    </dxf>
    <dxf>
      <alignment horizontal="center"/>
    </dxf>
    <dxf>
      <alignment vertical="center"/>
    </dxf>
    <dxf>
      <alignment vertical="center"/>
    </dxf>
    <dxf>
      <alignment wrapText="1"/>
    </dxf>
    <dxf>
      <alignment wrapText="1"/>
    </dxf>
    <dxf>
      <font>
        <b val="0"/>
        <i val="0"/>
        <strike val="0"/>
        <condense val="0"/>
        <extend val="0"/>
        <outline val="0"/>
        <shadow val="0"/>
        <u val="none"/>
        <vertAlign val="baseline"/>
        <sz val="8"/>
        <color theme="1"/>
        <name val="Calibri"/>
        <family val="2"/>
        <scheme val="minor"/>
      </font>
      <alignment horizontal="general" vertical="center" textRotation="0" wrapText="0" indent="0" justifyLastLine="0" shrinkToFit="0" readingOrder="0"/>
    </dxf>
    <dxf>
      <font>
        <strike val="0"/>
        <outline val="0"/>
        <shadow val="0"/>
        <u val="none"/>
        <vertAlign val="baseline"/>
        <sz val="8"/>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alignment horizontal="general" vertical="center" textRotation="0" wrapText="0" indent="0" justifyLastLine="0" shrinkToFit="0" readingOrder="0"/>
    </dxf>
    <dxf>
      <font>
        <strike val="0"/>
        <outline val="0"/>
        <shadow val="0"/>
        <u val="none"/>
        <vertAlign val="baseline"/>
        <sz val="8"/>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alignment horizontal="general" vertical="center" textRotation="0" wrapText="0" indent="0" justifyLastLine="0" shrinkToFit="0" readingOrder="0"/>
    </dxf>
    <dxf>
      <font>
        <strike val="0"/>
        <outline val="0"/>
        <shadow val="0"/>
        <u val="none"/>
        <vertAlign val="baseline"/>
        <sz val="8"/>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alignment horizontal="general" vertical="center" textRotation="0" wrapText="0" indent="0" justifyLastLine="0" shrinkToFit="0" readingOrder="0"/>
    </dxf>
    <dxf>
      <font>
        <strike val="0"/>
        <outline val="0"/>
        <shadow val="0"/>
        <u val="none"/>
        <vertAlign val="baseline"/>
        <sz val="8"/>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alignment horizontal="general" vertical="center" textRotation="0" wrapText="0" indent="0" justifyLastLine="0" shrinkToFit="0" readingOrder="0"/>
    </dxf>
    <dxf>
      <font>
        <strike val="0"/>
        <outline val="0"/>
        <shadow val="0"/>
        <u val="none"/>
        <vertAlign val="baseline"/>
        <sz val="8"/>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alignment horizontal="general" vertical="center" textRotation="0" wrapText="0" indent="0" justifyLastLine="0" shrinkToFit="0" readingOrder="0"/>
    </dxf>
    <dxf>
      <font>
        <strike val="0"/>
        <outline val="0"/>
        <shadow val="0"/>
        <u val="none"/>
        <vertAlign val="baseline"/>
        <sz val="8"/>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9" formatCode="d/mm/yyyy"/>
      <alignment horizontal="general"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0" formatCode="General"/>
      <alignment horizontal="general"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9" formatCode="d/mm/yyyy"/>
      <alignment horizontal="general"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9" formatCode="d/mm/yyyy"/>
      <alignment horizontal="general"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alignment horizontal="general" vertical="center" textRotation="0" wrapText="0" indent="0" justifyLastLine="0" shrinkToFit="0" readingOrder="0"/>
    </dxf>
    <dxf>
      <font>
        <strike val="0"/>
        <outline val="0"/>
        <shadow val="0"/>
        <u val="none"/>
        <vertAlign val="baseline"/>
        <sz val="8"/>
        <color theme="1"/>
        <name val="Calibri"/>
        <family val="2"/>
        <scheme val="minor"/>
      </font>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8"/>
        <color rgb="FF000000"/>
        <name val="Calibri"/>
        <family val="2"/>
        <scheme val="minor"/>
      </font>
      <alignment horizontal="general" vertical="center" textRotation="0" wrapText="0" indent="0" justifyLastLine="0" shrinkToFit="0" readingOrder="0"/>
    </dxf>
    <dxf>
      <font>
        <strike val="0"/>
        <outline val="0"/>
        <shadow val="0"/>
        <u val="none"/>
        <vertAlign val="baseline"/>
        <sz val="8"/>
        <color theme="1"/>
        <name val="Calibri"/>
        <scheme val="minor"/>
      </font>
      <alignment horizontal="general" vertical="center" textRotation="0" wrapText="0" indent="0" justifyLastLine="0" shrinkToFit="0" readingOrder="0"/>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38"/>
      <tableStyleElement type="headerRow" dxfId="3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[Registro de Llamadas y Atenciones.xlsx]Por Categoría!TablaDinámica61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Suma de Minutos por Categoría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ivotFmts>
      <c:pivotFmt>
        <c:idx val="0"/>
        <c:spPr>
          <a:solidFill>
            <a:schemeClr val="accent1"/>
          </a:solidFill>
          <a:ln>
            <a:noFill/>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a:sp3d/>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showLegendKey val="1"/>
          <c:showVal val="1"/>
          <c:showCatName val="1"/>
          <c:showSerName val="1"/>
          <c:showPercent val="1"/>
          <c:showBubbleSize val="1"/>
          <c:extLst>
            <c:ext xmlns:c15="http://schemas.microsoft.com/office/drawing/2012/chart" uri="{CE6537A1-D6FC-4f65-9D91-7224C49458BB}"/>
          </c:extLst>
        </c:dLbl>
      </c:pivotFmt>
      <c:pivotFmt>
        <c:idx val="5"/>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showLegendKey val="1"/>
          <c:showVal val="1"/>
          <c:showCatName val="1"/>
          <c:showSerName val="1"/>
          <c:showPercent val="1"/>
          <c:showBubbleSize val="1"/>
          <c:extLst>
            <c:ext xmlns:c15="http://schemas.microsoft.com/office/drawing/2012/chart" uri="{CE6537A1-D6FC-4f65-9D91-7224C49458BB}"/>
          </c:extLst>
        </c:dLbl>
      </c:pivotFmt>
      <c:pivotFmt>
        <c:idx val="6"/>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showLegendKey val="1"/>
          <c:showVal val="1"/>
          <c:showCatName val="1"/>
          <c:showSerName val="1"/>
          <c:showPercent val="1"/>
          <c:showBubbleSize val="1"/>
          <c:extLst>
            <c:ext xmlns:c15="http://schemas.microsoft.com/office/drawing/2012/chart" uri="{CE6537A1-D6FC-4f65-9D91-7224C49458BB}"/>
          </c:extLst>
        </c:dLbl>
      </c:pivotFmt>
      <c:pivotFmt>
        <c:idx val="7"/>
        <c:spPr>
          <a:solidFill>
            <a:schemeClr val="accent1"/>
          </a:solidFill>
          <a:ln>
            <a:noFill/>
          </a:ln>
          <a:effectLst/>
          <a:sp3d/>
        </c:spPr>
      </c:pivotFmt>
      <c:pivotFmt>
        <c:idx val="8"/>
        <c:spPr>
          <a:solidFill>
            <a:schemeClr val="accent1"/>
          </a:solidFill>
          <a:ln>
            <a:noFill/>
          </a:ln>
          <a:effectLst/>
          <a:sp3d/>
        </c:spPr>
      </c:pivotFmt>
      <c:pivotFmt>
        <c:idx val="9"/>
        <c:spPr>
          <a:solidFill>
            <a:schemeClr val="accent1"/>
          </a:solidFill>
          <a:ln>
            <a:noFill/>
          </a:ln>
          <a:effectLst/>
          <a:sp3d/>
        </c:spPr>
      </c:pivotFmt>
      <c:pivotFmt>
        <c:idx val="10"/>
        <c:spPr>
          <a:solidFill>
            <a:schemeClr val="accent1"/>
          </a:solidFill>
          <a:ln>
            <a:noFill/>
          </a:ln>
          <a:effectLst/>
          <a:sp3d/>
        </c:spPr>
      </c:pivotFmt>
      <c:pivotFmt>
        <c:idx val="11"/>
        <c:spPr>
          <a:solidFill>
            <a:schemeClr val="accent1"/>
          </a:solidFill>
          <a:ln>
            <a:noFill/>
          </a:ln>
          <a:effectLst/>
          <a:sp3d/>
        </c:spPr>
      </c:pivotFmt>
      <c:pivotFmt>
        <c:idx val="12"/>
        <c:spPr>
          <a:solidFill>
            <a:schemeClr val="accent1"/>
          </a:solidFill>
          <a:ln>
            <a:noFill/>
          </a:ln>
          <a:effectLst/>
          <a:sp3d/>
        </c:spPr>
      </c:pivotFmt>
      <c:pivotFmt>
        <c:idx val="13"/>
        <c:spPr>
          <a:solidFill>
            <a:schemeClr val="accent1"/>
          </a:solidFill>
          <a:ln>
            <a:noFill/>
          </a:ln>
          <a:effectLst/>
          <a:sp3d/>
        </c:spPr>
        <c:marker>
          <c:symbol val="none"/>
        </c:marker>
        <c:dLbl>
          <c:idx val="0"/>
          <c:showLegendKey val="0"/>
          <c:showVal val="0"/>
          <c:showCatName val="1"/>
          <c:showSerName val="0"/>
          <c:showPercent val="1"/>
          <c:showBubbleSize val="1"/>
          <c:extLst>
            <c:ext xmlns:c15="http://schemas.microsoft.com/office/drawing/2012/chart" uri="{CE6537A1-D6FC-4f65-9D91-7224C49458BB}"/>
          </c:extLst>
        </c:dLbl>
      </c:pivotFmt>
      <c:pivotFmt>
        <c:idx val="14"/>
        <c:dLbl>
          <c:idx val="0"/>
          <c:showLegendKey val="0"/>
          <c:showVal val="1"/>
          <c:showCatName val="0"/>
          <c:showSerName val="0"/>
          <c:showPercent val="1"/>
          <c:showBubbleSize val="1"/>
          <c:separator>
</c:separator>
          <c:extLst>
            <c:ext xmlns:c15="http://schemas.microsoft.com/office/drawing/2012/chart" uri="{CE6537A1-D6FC-4f65-9D91-7224C49458BB}"/>
          </c:extLst>
        </c:dLbl>
      </c:pivotFmt>
      <c:pivotFmt>
        <c:idx val="15"/>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showLegendKey val="1"/>
          <c:showVal val="1"/>
          <c:showCatName val="0"/>
          <c:showSerName val="0"/>
          <c:showPercent val="1"/>
          <c:showBubbleSize val="1"/>
          <c:separator>
</c:separator>
          <c:extLst>
            <c:ext xmlns:c15="http://schemas.microsoft.com/office/drawing/2012/chart" uri="{CE6537A1-D6FC-4f65-9D91-7224C49458BB}"/>
          </c:extLst>
        </c:dLbl>
      </c:pivotFmt>
    </c:pivotFmts>
    <c:view3D>
      <c:rotX val="7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'Por Categoría'!$B$4</c:f>
              <c:strCache>
                <c:ptCount val="1"/>
                <c:pt idx="0">
                  <c:v>Total</c:v>
                </c:pt>
              </c:strCache>
            </c:strRef>
          </c:tx>
          <c:dPt>
            <c:idx val="0"/>
            <c:bubble3D val="0"/>
            <c:spPr>
              <a:solidFill>
                <a:schemeClr val="accent1"/>
              </a:solidFill>
              <a:ln>
                <a:noFill/>
              </a:ln>
              <a:effectLst/>
              <a:sp3d/>
            </c:spPr>
            <c:extLst>
              <c:ext xmlns:c16="http://schemas.microsoft.com/office/drawing/2014/chart" uri="{C3380CC4-5D6E-409C-BE32-E72D297353CC}">
                <c16:uniqueId val="{00000001-7AE0-4565-ADE5-200E7BCE2097}"/>
              </c:ext>
            </c:extLst>
          </c:dPt>
          <c:dPt>
            <c:idx val="1"/>
            <c:bubble3D val="0"/>
            <c:spPr>
              <a:solidFill>
                <a:schemeClr val="accent2"/>
              </a:solidFill>
              <a:ln>
                <a:noFill/>
              </a:ln>
              <a:effectLst/>
              <a:sp3d/>
            </c:spPr>
            <c:extLst>
              <c:ext xmlns:c16="http://schemas.microsoft.com/office/drawing/2014/chart" uri="{C3380CC4-5D6E-409C-BE32-E72D297353CC}">
                <c16:uniqueId val="{00000003-7AE0-4565-ADE5-200E7BCE2097}"/>
              </c:ext>
            </c:extLst>
          </c:dPt>
          <c:dPt>
            <c:idx val="2"/>
            <c:bubble3D val="0"/>
            <c:spPr>
              <a:solidFill>
                <a:schemeClr val="accent3"/>
              </a:solidFill>
              <a:ln>
                <a:noFill/>
              </a:ln>
              <a:effectLst/>
              <a:sp3d/>
            </c:spPr>
            <c:extLst>
              <c:ext xmlns:c16="http://schemas.microsoft.com/office/drawing/2014/chart" uri="{C3380CC4-5D6E-409C-BE32-E72D297353CC}">
                <c16:uniqueId val="{00000005-7AE0-4565-ADE5-200E7BCE2097}"/>
              </c:ext>
            </c:extLst>
          </c:dPt>
          <c:dPt>
            <c:idx val="3"/>
            <c:bubble3D val="0"/>
            <c:spPr>
              <a:solidFill>
                <a:schemeClr val="accent4"/>
              </a:solidFill>
              <a:ln>
                <a:noFill/>
              </a:ln>
              <a:effectLst/>
              <a:sp3d/>
            </c:spPr>
            <c:extLst>
              <c:ext xmlns:c16="http://schemas.microsoft.com/office/drawing/2014/chart" uri="{C3380CC4-5D6E-409C-BE32-E72D297353CC}">
                <c16:uniqueId val="{00000007-7AE0-4565-ADE5-200E7BCE2097}"/>
              </c:ext>
            </c:extLst>
          </c:dPt>
          <c:dPt>
            <c:idx val="4"/>
            <c:bubble3D val="0"/>
            <c:spPr>
              <a:solidFill>
                <a:schemeClr val="accent5"/>
              </a:solidFill>
              <a:ln>
                <a:noFill/>
              </a:ln>
              <a:effectLst/>
              <a:sp3d/>
            </c:spPr>
            <c:extLst>
              <c:ext xmlns:c16="http://schemas.microsoft.com/office/drawing/2014/chart" uri="{C3380CC4-5D6E-409C-BE32-E72D297353CC}">
                <c16:uniqueId val="{00000009-7AE0-4565-ADE5-200E7BCE2097}"/>
              </c:ext>
            </c:extLst>
          </c:dPt>
          <c:dPt>
            <c:idx val="5"/>
            <c:bubble3D val="0"/>
            <c:spPr>
              <a:solidFill>
                <a:schemeClr val="accent6"/>
              </a:solidFill>
              <a:ln>
                <a:noFill/>
              </a:ln>
              <a:effectLst/>
              <a:sp3d/>
            </c:spPr>
            <c:extLst>
              <c:ext xmlns:c16="http://schemas.microsoft.com/office/drawing/2014/chart" uri="{C3380CC4-5D6E-409C-BE32-E72D297353CC}">
                <c16:uniqueId val="{0000000B-7AE0-4565-ADE5-200E7BCE209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showLegendKey val="1"/>
            <c:showVal val="1"/>
            <c:showCatName val="0"/>
            <c:showSerName val="0"/>
            <c:showPercent val="1"/>
            <c:showBubbleSize val="1"/>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'Por Categoría'!$A$5:$A$11</c:f>
              <c:strCache>
                <c:ptCount val="6"/>
                <c:pt idx="0">
                  <c:v>Bugs</c:v>
                </c:pt>
                <c:pt idx="1">
                  <c:v>Help Desk</c:v>
                </c:pt>
                <c:pt idx="2">
                  <c:v>Consultas SIGA</c:v>
                </c:pt>
                <c:pt idx="3">
                  <c:v>Análisis de Información</c:v>
                </c:pt>
                <c:pt idx="4">
                  <c:v>Otros</c:v>
                </c:pt>
                <c:pt idx="5">
                  <c:v>Nuevos Requerimientos</c:v>
                </c:pt>
              </c:strCache>
            </c:strRef>
          </c:cat>
          <c:val>
            <c:numRef>
              <c:f>'Por Categoría'!$B$5:$B$11</c:f>
              <c:numCache>
                <c:formatCode>General</c:formatCode>
                <c:ptCount val="6"/>
                <c:pt idx="0">
                  <c:v>1115</c:v>
                </c:pt>
                <c:pt idx="1">
                  <c:v>720</c:v>
                </c:pt>
                <c:pt idx="2">
                  <c:v>595</c:v>
                </c:pt>
                <c:pt idx="3">
                  <c:v>188</c:v>
                </c:pt>
                <c:pt idx="4">
                  <c:v>58</c:v>
                </c:pt>
                <c:pt idx="5">
                  <c:v>20</c:v>
                </c:pt>
              </c:numCache>
            </c:numRef>
          </c:val>
          <c:extLst>
            <c:ext xmlns:c16="http://schemas.microsoft.com/office/drawing/2014/chart" uri="{C3380CC4-5D6E-409C-BE32-E72D297353CC}">
              <c16:uniqueId val="{00000000-5E9E-4579-8AFF-EF946196100C}"/>
            </c:ext>
          </c:extLst>
        </c:ser>
        <c:dLbls>
          <c:dLblPos val="bestFit"/>
          <c:showLegendKey val="0"/>
          <c:showVal val="1"/>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[Registro de Llamadas y Atenciones.xlsx]Por Empresa!TablaDinámica46</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Suma de Minutos por Empresa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ivotFmts>
      <c:pivotFmt>
        <c:idx val="0"/>
      </c:pivotFmt>
      <c:pivotFmt>
        <c:idx val="1"/>
        <c:spPr>
          <a:solidFill>
            <a:schemeClr val="accent1"/>
          </a:solidFill>
          <a:ln>
            <a:noFill/>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pivotFmt>
      <c:pivotFmt>
        <c:idx val="3"/>
        <c:spPr>
          <a:solidFill>
            <a:schemeClr val="accent1"/>
          </a:solidFill>
          <a:ln w="28575" cap="rnd">
            <a:solidFill>
              <a:schemeClr val="accent1"/>
            </a:solidFill>
            <a:round/>
          </a:ln>
          <a:effectLst/>
        </c:spPr>
        <c:marker>
          <c:symbol val="none"/>
        </c:marker>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t"/>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a:sp3d/>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showLegendKey val="1"/>
          <c:showVal val="1"/>
          <c:showCatName val="1"/>
          <c:showSerName val="1"/>
          <c:showPercent val="1"/>
          <c:showBubbleSize val="1"/>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showLegendKey val="1"/>
          <c:showVal val="1"/>
          <c:showCatName val="1"/>
          <c:showSerName val="1"/>
          <c:showPercent val="1"/>
          <c:showBubbleSize val="1"/>
          <c:extLst>
            <c:ext xmlns:c15="http://schemas.microsoft.com/office/drawing/2012/chart" uri="{CE6537A1-D6FC-4f65-9D91-7224C49458BB}"/>
          </c:extLst>
        </c:dLbl>
      </c:pivotFmt>
      <c:pivotFmt>
        <c:idx val="9"/>
        <c:spPr>
          <a:solidFill>
            <a:schemeClr val="accent1"/>
          </a:solidFill>
          <a:ln>
            <a:noFill/>
          </a:ln>
          <a:effectLst/>
        </c:spPr>
      </c:pivotFmt>
      <c:pivotFmt>
        <c:idx val="10"/>
        <c:spPr>
          <a:solidFill>
            <a:schemeClr val="accent1"/>
          </a:solidFill>
          <a:ln>
            <a:noFill/>
          </a:ln>
          <a:effectLst/>
        </c:spPr>
      </c:pivotFmt>
      <c:pivotFmt>
        <c:idx val="11"/>
        <c:spPr>
          <a:solidFill>
            <a:schemeClr val="accent1"/>
          </a:solidFill>
          <a:ln>
            <a:noFill/>
          </a:ln>
          <a:effectLst/>
        </c:spPr>
      </c:pivotFmt>
      <c:pivotFmt>
        <c:idx val="12"/>
        <c:spPr>
          <a:solidFill>
            <a:schemeClr val="accent1"/>
          </a:solidFill>
          <a:ln>
            <a:noFill/>
          </a:ln>
          <a:effectLst/>
        </c:spPr>
      </c:pivotFmt>
      <c:pivotFmt>
        <c:idx val="13"/>
        <c:spPr>
          <a:solidFill>
            <a:schemeClr val="accent1"/>
          </a:solidFill>
          <a:ln>
            <a:noFill/>
          </a:ln>
          <a:effectLst/>
        </c:spPr>
      </c:pivotFmt>
      <c:pivotFmt>
        <c:idx val="14"/>
        <c:spPr>
          <a:solidFill>
            <a:schemeClr val="accent1"/>
          </a:solidFill>
          <a:ln>
            <a:noFill/>
          </a:ln>
          <a:effectLst/>
        </c:spPr>
      </c:pivotFmt>
      <c:pivotFmt>
        <c:idx val="15"/>
        <c:spPr>
          <a:solidFill>
            <a:schemeClr val="accent1"/>
          </a:solidFill>
          <a:ln>
            <a:noFill/>
          </a:ln>
          <a:effectLst/>
        </c:spPr>
      </c:pivotFmt>
      <c:pivotFmt>
        <c:idx val="16"/>
        <c:spPr>
          <a:solidFill>
            <a:schemeClr val="accent1"/>
          </a:solidFill>
          <a:ln>
            <a:noFill/>
          </a:ln>
          <a:effectLst/>
        </c:spPr>
        <c:marker>
          <c:symbol val="none"/>
        </c:marker>
        <c:dLbl>
          <c:idx val="0"/>
          <c:showLegendKey val="0"/>
          <c:showVal val="0"/>
          <c:showCatName val="1"/>
          <c:showSerName val="0"/>
          <c:showPercent val="1"/>
          <c:showBubbleSize val="1"/>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showLegendKey val="1"/>
          <c:showVal val="1"/>
          <c:showCatName val="0"/>
          <c:showSerName val="0"/>
          <c:showPercent val="1"/>
          <c:showBubbleSize val="1"/>
          <c:separator>
</c:separator>
          <c:extLst>
            <c:ext xmlns:c15="http://schemas.microsoft.com/office/drawing/2012/chart" uri="{CE6537A1-D6FC-4f65-9D91-7224C49458BB}"/>
          </c:extLst>
        </c:dLbl>
      </c:pivotFmt>
    </c:pivotFmts>
    <c:plotArea>
      <c:layout/>
      <c:pieChart>
        <c:varyColors val="1"/>
        <c:ser>
          <c:idx val="0"/>
          <c:order val="0"/>
          <c:tx>
            <c:strRef>
              <c:f>'Por Empresa'!$B$4</c:f>
              <c:strCache>
                <c:ptCount val="1"/>
                <c:pt idx="0">
                  <c:v>Total</c:v>
                </c:pt>
              </c:strCache>
            </c:strRef>
          </c:tx>
          <c:dPt>
            <c:idx val="0"/>
            <c:bubble3D val="0"/>
            <c:spPr>
              <a:solidFill>
                <a:schemeClr val="accent1"/>
              </a:solidFill>
              <a:ln>
                <a:noFill/>
              </a:ln>
              <a:effectLst/>
            </c:spPr>
            <c:extLst>
              <c:ext xmlns:c16="http://schemas.microsoft.com/office/drawing/2014/chart" uri="{C3380CC4-5D6E-409C-BE32-E72D297353CC}">
                <c16:uniqueId val="{00000001-9B44-4DD0-8834-839E17272E71}"/>
              </c:ext>
            </c:extLst>
          </c:dPt>
          <c:dPt>
            <c:idx val="1"/>
            <c:bubble3D val="0"/>
            <c:spPr>
              <a:solidFill>
                <a:schemeClr val="accent2"/>
              </a:solidFill>
              <a:ln>
                <a:noFill/>
              </a:ln>
              <a:effectLst/>
            </c:spPr>
            <c:extLst>
              <c:ext xmlns:c16="http://schemas.microsoft.com/office/drawing/2014/chart" uri="{C3380CC4-5D6E-409C-BE32-E72D297353CC}">
                <c16:uniqueId val="{00000003-9B44-4DD0-8834-839E17272E71}"/>
              </c:ext>
            </c:extLst>
          </c:dPt>
          <c:dPt>
            <c:idx val="2"/>
            <c:bubble3D val="0"/>
            <c:spPr>
              <a:solidFill>
                <a:schemeClr val="accent3"/>
              </a:solidFill>
              <a:ln>
                <a:noFill/>
              </a:ln>
              <a:effectLst/>
            </c:spPr>
            <c:extLst>
              <c:ext xmlns:c16="http://schemas.microsoft.com/office/drawing/2014/chart" uri="{C3380CC4-5D6E-409C-BE32-E72D297353CC}">
                <c16:uniqueId val="{00000005-9B44-4DD0-8834-839E17272E71}"/>
              </c:ext>
            </c:extLst>
          </c:dPt>
          <c:dPt>
            <c:idx val="3"/>
            <c:bubble3D val="0"/>
            <c:spPr>
              <a:solidFill>
                <a:schemeClr val="accent4"/>
              </a:solidFill>
              <a:ln>
                <a:noFill/>
              </a:ln>
              <a:effectLst/>
            </c:spPr>
            <c:extLst>
              <c:ext xmlns:c16="http://schemas.microsoft.com/office/drawing/2014/chart" uri="{C3380CC4-5D6E-409C-BE32-E72D297353CC}">
                <c16:uniqueId val="{00000007-9B44-4DD0-8834-839E17272E71}"/>
              </c:ext>
            </c:extLst>
          </c:dPt>
          <c:dPt>
            <c:idx val="4"/>
            <c:bubble3D val="0"/>
            <c:spPr>
              <a:solidFill>
                <a:schemeClr val="accent5"/>
              </a:solidFill>
              <a:ln>
                <a:noFill/>
              </a:ln>
              <a:effectLst/>
            </c:spPr>
            <c:extLst>
              <c:ext xmlns:c16="http://schemas.microsoft.com/office/drawing/2014/chart" uri="{C3380CC4-5D6E-409C-BE32-E72D297353CC}">
                <c16:uniqueId val="{00000009-9B44-4DD0-8834-839E17272E71}"/>
              </c:ext>
            </c:extLst>
          </c:dPt>
          <c:dPt>
            <c:idx val="5"/>
            <c:bubble3D val="0"/>
            <c:spPr>
              <a:solidFill>
                <a:schemeClr val="accent6"/>
              </a:solidFill>
              <a:ln>
                <a:noFill/>
              </a:ln>
              <a:effectLst/>
            </c:spPr>
            <c:extLst>
              <c:ext xmlns:c16="http://schemas.microsoft.com/office/drawing/2014/chart" uri="{C3380CC4-5D6E-409C-BE32-E72D297353CC}">
                <c16:uniqueId val="{0000000B-9B44-4DD0-8834-839E17272E71}"/>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9B44-4DD0-8834-839E17272E7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showLegendKey val="1"/>
            <c:showVal val="1"/>
            <c:showCatName val="0"/>
            <c:showSerName val="0"/>
            <c:showPercent val="1"/>
            <c:showBubbleSize val="1"/>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'Por Empresa'!$A$5:$A$12</c:f>
              <c:strCache>
                <c:ptCount val="7"/>
                <c:pt idx="0">
                  <c:v>Port Logistics</c:v>
                </c:pt>
                <c:pt idx="1">
                  <c:v>Quantum Holding</c:v>
                </c:pt>
                <c:pt idx="2">
                  <c:v>Matarani</c:v>
                </c:pt>
                <c:pt idx="3">
                  <c:v>Profish Trading</c:v>
                </c:pt>
                <c:pt idx="4">
                  <c:v>CCL</c:v>
                </c:pt>
                <c:pt idx="5">
                  <c:v>IBT</c:v>
                </c:pt>
                <c:pt idx="6">
                  <c:v>Puertos del Pacífico</c:v>
                </c:pt>
              </c:strCache>
            </c:strRef>
          </c:cat>
          <c:val>
            <c:numRef>
              <c:f>'Por Empresa'!$B$5:$B$12</c:f>
              <c:numCache>
                <c:formatCode>General</c:formatCode>
                <c:ptCount val="7"/>
                <c:pt idx="0">
                  <c:v>1914</c:v>
                </c:pt>
                <c:pt idx="1">
                  <c:v>276</c:v>
                </c:pt>
                <c:pt idx="2">
                  <c:v>268</c:v>
                </c:pt>
                <c:pt idx="3">
                  <c:v>120</c:v>
                </c:pt>
                <c:pt idx="4">
                  <c:v>55</c:v>
                </c:pt>
                <c:pt idx="5">
                  <c:v>53</c:v>
                </c:pt>
                <c:pt idx="6">
                  <c:v>10</c:v>
                </c:pt>
              </c:numCache>
            </c:numRef>
          </c:val>
          <c:extLst>
            <c:ext xmlns:c16="http://schemas.microsoft.com/office/drawing/2014/chart" uri="{C3380CC4-5D6E-409C-BE32-E72D297353CC}">
              <c16:uniqueId val="{00000001-A4DD-4DC9-96B1-1E6748EE616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[Registro de Llamadas y Atenciones.xlsx]Por Usuario!TablaDinámica76</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Suma de Minutos por Usuario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E"/>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'Por Usuario'!$B$4</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 Usuario'!$A$5:$A$61</c:f>
              <c:strCache>
                <c:ptCount val="56"/>
                <c:pt idx="0">
                  <c:v>Leticia Villagomez</c:v>
                </c:pt>
                <c:pt idx="1">
                  <c:v>Jacqueline Osorio</c:v>
                </c:pt>
                <c:pt idx="2">
                  <c:v>Martha Ruíz</c:v>
                </c:pt>
                <c:pt idx="3">
                  <c:v>Tania Reyes</c:v>
                </c:pt>
                <c:pt idx="4">
                  <c:v>Maria Gallegos</c:v>
                </c:pt>
                <c:pt idx="5">
                  <c:v>Andrés López</c:v>
                </c:pt>
                <c:pt idx="6">
                  <c:v>Jose Colán</c:v>
                </c:pt>
                <c:pt idx="7">
                  <c:v>Rosalia Oroche</c:v>
                </c:pt>
                <c:pt idx="8">
                  <c:v>Liccet Auccapiña</c:v>
                </c:pt>
                <c:pt idx="9">
                  <c:v>Rosaria Camones</c:v>
                </c:pt>
                <c:pt idx="10">
                  <c:v>Irma López</c:v>
                </c:pt>
                <c:pt idx="11">
                  <c:v>Martha Vidal</c:v>
                </c:pt>
                <c:pt idx="12">
                  <c:v>Yessica Guerrero</c:v>
                </c:pt>
                <c:pt idx="13">
                  <c:v>Alex Moreno</c:v>
                </c:pt>
                <c:pt idx="14">
                  <c:v>Eliu López</c:v>
                </c:pt>
                <c:pt idx="15">
                  <c:v>Susana Sánchez</c:v>
                </c:pt>
                <c:pt idx="16">
                  <c:v>Luis Barreto</c:v>
                </c:pt>
                <c:pt idx="17">
                  <c:v>Gilda Castillo</c:v>
                </c:pt>
                <c:pt idx="18">
                  <c:v>Adrian Jáuregui</c:v>
                </c:pt>
                <c:pt idx="19">
                  <c:v>Fabiola Reyes</c:v>
                </c:pt>
                <c:pt idx="20">
                  <c:v>Magaly Caruajulca</c:v>
                </c:pt>
                <c:pt idx="21">
                  <c:v>Jonathan Pérez</c:v>
                </c:pt>
                <c:pt idx="22">
                  <c:v>Ana Huasasquiche</c:v>
                </c:pt>
                <c:pt idx="23">
                  <c:v>Ruth Canales</c:v>
                </c:pt>
                <c:pt idx="24">
                  <c:v>Luis Ramírez</c:v>
                </c:pt>
                <c:pt idx="25">
                  <c:v>Miguel Peceros</c:v>
                </c:pt>
                <c:pt idx="26">
                  <c:v>Mario Calderón</c:v>
                </c:pt>
                <c:pt idx="27">
                  <c:v>Cinthia Narciso</c:v>
                </c:pt>
                <c:pt idx="28">
                  <c:v>Samy Moreno</c:v>
                </c:pt>
                <c:pt idx="29">
                  <c:v>Lenner Amaya</c:v>
                </c:pt>
                <c:pt idx="30">
                  <c:v>Mónica Torres</c:v>
                </c:pt>
                <c:pt idx="31">
                  <c:v>Fanny Terrones</c:v>
                </c:pt>
                <c:pt idx="32">
                  <c:v>Eduardo Villanueva</c:v>
                </c:pt>
                <c:pt idx="33">
                  <c:v>Jorge Ramírez</c:v>
                </c:pt>
                <c:pt idx="34">
                  <c:v>Zandra García</c:v>
                </c:pt>
                <c:pt idx="35">
                  <c:v>Pamela Mamani</c:v>
                </c:pt>
                <c:pt idx="36">
                  <c:v>Rafael Yraola</c:v>
                </c:pt>
                <c:pt idx="37">
                  <c:v>Connie Redhead</c:v>
                </c:pt>
                <c:pt idx="38">
                  <c:v>Katherine Rueda</c:v>
                </c:pt>
                <c:pt idx="39">
                  <c:v>Luis Vela</c:v>
                </c:pt>
                <c:pt idx="40">
                  <c:v>Juna Carrasco</c:v>
                </c:pt>
                <c:pt idx="41">
                  <c:v>Edita Gómez</c:v>
                </c:pt>
                <c:pt idx="42">
                  <c:v>Tania Ruiz</c:v>
                </c:pt>
                <c:pt idx="43">
                  <c:v>Yusely Zavala</c:v>
                </c:pt>
                <c:pt idx="44">
                  <c:v>Valery Aguirre</c:v>
                </c:pt>
                <c:pt idx="45">
                  <c:v>Claudia Ramírez</c:v>
                </c:pt>
                <c:pt idx="46">
                  <c:v>Ysabel Herrera </c:v>
                </c:pt>
                <c:pt idx="47">
                  <c:v>Cesia Enríquez</c:v>
                </c:pt>
                <c:pt idx="48">
                  <c:v>Karen Zúñiga</c:v>
                </c:pt>
                <c:pt idx="49">
                  <c:v>Zara Zarate </c:v>
                </c:pt>
                <c:pt idx="50">
                  <c:v>Juan Pablo Cheng</c:v>
                </c:pt>
                <c:pt idx="51">
                  <c:v>Reynaldo Morales</c:v>
                </c:pt>
                <c:pt idx="52">
                  <c:v>Shirley Gin</c:v>
                </c:pt>
                <c:pt idx="53">
                  <c:v>Roxana Zurita</c:v>
                </c:pt>
                <c:pt idx="54">
                  <c:v>Alexis Canchari</c:v>
                </c:pt>
                <c:pt idx="55">
                  <c:v>Lucía Espinoza</c:v>
                </c:pt>
              </c:strCache>
            </c:strRef>
          </c:cat>
          <c:val>
            <c:numRef>
              <c:f>'Por Usuario'!$B$5:$B$61</c:f>
              <c:numCache>
                <c:formatCode>General</c:formatCode>
                <c:ptCount val="56"/>
                <c:pt idx="0">
                  <c:v>323</c:v>
                </c:pt>
                <c:pt idx="1">
                  <c:v>270</c:v>
                </c:pt>
                <c:pt idx="2">
                  <c:v>190</c:v>
                </c:pt>
                <c:pt idx="3">
                  <c:v>160</c:v>
                </c:pt>
                <c:pt idx="4">
                  <c:v>135</c:v>
                </c:pt>
                <c:pt idx="5">
                  <c:v>127</c:v>
                </c:pt>
                <c:pt idx="6">
                  <c:v>120</c:v>
                </c:pt>
                <c:pt idx="7">
                  <c:v>115</c:v>
                </c:pt>
                <c:pt idx="8">
                  <c:v>115</c:v>
                </c:pt>
                <c:pt idx="9">
                  <c:v>93</c:v>
                </c:pt>
                <c:pt idx="10">
                  <c:v>89</c:v>
                </c:pt>
                <c:pt idx="11">
                  <c:v>87</c:v>
                </c:pt>
                <c:pt idx="12">
                  <c:v>75</c:v>
                </c:pt>
                <c:pt idx="13">
                  <c:v>55</c:v>
                </c:pt>
                <c:pt idx="14">
                  <c:v>54</c:v>
                </c:pt>
                <c:pt idx="15">
                  <c:v>45</c:v>
                </c:pt>
                <c:pt idx="16">
                  <c:v>45</c:v>
                </c:pt>
                <c:pt idx="17">
                  <c:v>45</c:v>
                </c:pt>
                <c:pt idx="18">
                  <c:v>40</c:v>
                </c:pt>
                <c:pt idx="19">
                  <c:v>39</c:v>
                </c:pt>
                <c:pt idx="20">
                  <c:v>35</c:v>
                </c:pt>
                <c:pt idx="21">
                  <c:v>30</c:v>
                </c:pt>
                <c:pt idx="22">
                  <c:v>30</c:v>
                </c:pt>
                <c:pt idx="23">
                  <c:v>25</c:v>
                </c:pt>
                <c:pt idx="24">
                  <c:v>25</c:v>
                </c:pt>
                <c:pt idx="25">
                  <c:v>23</c:v>
                </c:pt>
                <c:pt idx="26">
                  <c:v>22</c:v>
                </c:pt>
                <c:pt idx="27">
                  <c:v>20</c:v>
                </c:pt>
                <c:pt idx="28">
                  <c:v>20</c:v>
                </c:pt>
                <c:pt idx="29">
                  <c:v>20</c:v>
                </c:pt>
                <c:pt idx="30">
                  <c:v>20</c:v>
                </c:pt>
                <c:pt idx="31">
                  <c:v>17</c:v>
                </c:pt>
                <c:pt idx="32">
                  <c:v>17</c:v>
                </c:pt>
                <c:pt idx="33">
                  <c:v>15</c:v>
                </c:pt>
                <c:pt idx="34">
                  <c:v>15</c:v>
                </c:pt>
                <c:pt idx="35">
                  <c:v>15</c:v>
                </c:pt>
                <c:pt idx="36">
                  <c:v>10</c:v>
                </c:pt>
                <c:pt idx="37">
                  <c:v>10</c:v>
                </c:pt>
                <c:pt idx="38">
                  <c:v>10</c:v>
                </c:pt>
                <c:pt idx="39">
                  <c:v>10</c:v>
                </c:pt>
                <c:pt idx="40">
                  <c:v>10</c:v>
                </c:pt>
                <c:pt idx="41">
                  <c:v>10</c:v>
                </c:pt>
                <c:pt idx="42">
                  <c:v>8</c:v>
                </c:pt>
                <c:pt idx="43">
                  <c:v>8</c:v>
                </c:pt>
                <c:pt idx="44">
                  <c:v>5</c:v>
                </c:pt>
                <c:pt idx="45">
                  <c:v>5</c:v>
                </c:pt>
                <c:pt idx="46">
                  <c:v>5</c:v>
                </c:pt>
                <c:pt idx="47">
                  <c:v>5</c:v>
                </c:pt>
                <c:pt idx="48">
                  <c:v>5</c:v>
                </c:pt>
                <c:pt idx="49">
                  <c:v>5</c:v>
                </c:pt>
                <c:pt idx="50">
                  <c:v>4</c:v>
                </c:pt>
                <c:pt idx="51">
                  <c:v>4</c:v>
                </c:pt>
                <c:pt idx="52">
                  <c:v>3</c:v>
                </c:pt>
                <c:pt idx="53">
                  <c:v>3</c:v>
                </c:pt>
                <c:pt idx="54">
                  <c:v>3</c:v>
                </c:pt>
                <c:pt idx="55">
                  <c:v>2</c:v>
                </c:pt>
              </c:numCache>
            </c:numRef>
          </c:val>
          <c:extLst>
            <c:ext xmlns:c16="http://schemas.microsoft.com/office/drawing/2014/chart" uri="{C3380CC4-5D6E-409C-BE32-E72D297353CC}">
              <c16:uniqueId val="{00000000-171A-4A2A-AAF9-CAB7A9808265}"/>
            </c:ext>
          </c:extLst>
        </c:ser>
        <c:dLbls>
          <c:dLblPos val="outEnd"/>
          <c:showLegendKey val="0"/>
          <c:showVal val="1"/>
          <c:showCatName val="0"/>
          <c:showSerName val="0"/>
          <c:showPercent val="0"/>
          <c:showBubbleSize val="0"/>
        </c:dLbls>
        <c:gapWidth val="182"/>
        <c:axId val="359661552"/>
        <c:axId val="374411056"/>
      </c:barChart>
      <c:catAx>
        <c:axId val="359661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374411056"/>
        <c:crosses val="autoZero"/>
        <c:auto val="1"/>
        <c:lblAlgn val="ctr"/>
        <c:lblOffset val="100"/>
        <c:noMultiLvlLbl val="0"/>
      </c:catAx>
      <c:valAx>
        <c:axId val="374411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E"/>
          </a:p>
        </c:txPr>
        <c:crossAx val="3596615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9</xdr:col>
      <xdr:colOff>66675</xdr:colOff>
      <xdr:row>0</xdr:row>
      <xdr:rowOff>123825</xdr:rowOff>
    </xdr:from>
    <xdr:to>
      <xdr:col>9</xdr:col>
      <xdr:colOff>2045903</xdr:colOff>
      <xdr:row>1</xdr:row>
      <xdr:rowOff>188550</xdr:rowOff>
    </xdr:to>
    <xdr:pic>
      <xdr:nvPicPr>
        <xdr:cNvPr id="3" name="Imagen 2">
          <a:extLst>
            <a:ext uri="{FF2B5EF4-FFF2-40B4-BE49-F238E27FC236}">
              <a16:creationId xmlns:a16="http://schemas.microsoft.com/office/drawing/2014/main" id="{AB24E2CB-B195-4E12-BB06-30D30CA5A3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72575" y="123825"/>
          <a:ext cx="1979228" cy="3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0</xdr:rowOff>
    </xdr:from>
    <xdr:to>
      <xdr:col>14</xdr:col>
      <xdr:colOff>0</xdr:colOff>
      <xdr:row>26</xdr:row>
      <xdr:rowOff>0</xdr:rowOff>
    </xdr:to>
    <xdr:graphicFrame macro="">
      <xdr:nvGraphicFramePr>
        <xdr:cNvPr id="2" name="Gráfico 1">
          <a:extLst>
            <a:ext uri="{FF2B5EF4-FFF2-40B4-BE49-F238E27FC236}">
              <a16:creationId xmlns:a16="http://schemas.microsoft.com/office/drawing/2014/main" id="{A87C4BF6-142E-4527-BC73-1CB5316757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761999</xdr:colOff>
      <xdr:row>1</xdr:row>
      <xdr:rowOff>0</xdr:rowOff>
    </xdr:from>
    <xdr:to>
      <xdr:col>14</xdr:col>
      <xdr:colOff>0</xdr:colOff>
      <xdr:row>26</xdr:row>
      <xdr:rowOff>0</xdr:rowOff>
    </xdr:to>
    <xdr:graphicFrame macro="">
      <xdr:nvGraphicFramePr>
        <xdr:cNvPr id="2" name="Gráfico 1">
          <a:extLst>
            <a:ext uri="{FF2B5EF4-FFF2-40B4-BE49-F238E27FC236}">
              <a16:creationId xmlns:a16="http://schemas.microsoft.com/office/drawing/2014/main" id="{9FC058D3-375B-4E05-9E26-D35E4EF9E6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1</xdr:row>
      <xdr:rowOff>0</xdr:rowOff>
    </xdr:from>
    <xdr:to>
      <xdr:col>14</xdr:col>
      <xdr:colOff>0</xdr:colOff>
      <xdr:row>26</xdr:row>
      <xdr:rowOff>0</xdr:rowOff>
    </xdr:to>
    <xdr:graphicFrame macro="">
      <xdr:nvGraphicFramePr>
        <xdr:cNvPr id="2" name="Gráfico 1">
          <a:extLst>
            <a:ext uri="{FF2B5EF4-FFF2-40B4-BE49-F238E27FC236}">
              <a16:creationId xmlns:a16="http://schemas.microsoft.com/office/drawing/2014/main" id="{44800C0A-54C9-46CD-B7CF-744BA368DB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r:id="rId1" refreshedBy="Jonathan Muñoz Aleman" refreshedDate="42687.9788505787" createdVersion="6" refreshedVersion="6" minRefreshableVersion="3" recordCount="171">
  <cacheSource type="worksheet">
    <worksheetSource name="Tabla1105"/>
  </cacheSource>
  <cacheFields count="10">
    <cacheField name="#" numFmtId="0">
      <sharedItems containsSemiMixedTypes="0" containsString="0" containsNumber="1" containsInteger="1" minValue="1" maxValue="172"/>
    </cacheField>
    <cacheField name="Fecha" numFmtId="14">
      <sharedItems containsDate="1" containsMixedTypes="1" minDate="2016-09-15T00:00:00" maxDate="2016-11-12T00:00:00"/>
    </cacheField>
    <cacheField name="Semana" numFmtId="0">
      <sharedItems containsSemiMixedTypes="0" containsString="0" containsNumber="1" containsInteger="1" minValue="38" maxValue="46" count="9">
        <n v="38"/>
        <n v="39"/>
        <n v="40"/>
        <n v="41"/>
        <n v="42"/>
        <n v="43"/>
        <n v="44"/>
        <n v="45"/>
        <n v="46"/>
      </sharedItems>
    </cacheField>
    <cacheField name="Usuario" numFmtId="0">
      <sharedItems count="56">
        <s v="Magaly Caruajulca"/>
        <s v="Ana Huasasquiche"/>
        <s v="Liccet Auccapiña"/>
        <s v="Jacqueline Osorio"/>
        <s v="Eliu López"/>
        <s v="Irma López"/>
        <s v="Tania Reyes"/>
        <s v="Roxana Zurita"/>
        <s v="Gilda Castillo"/>
        <s v="Adrian Jáuregui"/>
        <s v="Luis Ramírez"/>
        <s v="Eduardo Villanueva"/>
        <s v="Maria Gallegos"/>
        <s v="Leticia Villagomez"/>
        <s v="Andrés López"/>
        <s v="Katherine Rueda"/>
        <s v="Alex Moreno"/>
        <s v="Tania Ruiz"/>
        <s v="Mario Calderón"/>
        <s v="Ruth Canales"/>
        <s v="Valery Aguirre"/>
        <s v="Yessica Guerrero"/>
        <s v="Jose Colán"/>
        <s v="Yusely Zavala"/>
        <s v="Claudia Ramírez"/>
        <s v="Fanny Terrones"/>
        <s v="Alexis Canchari"/>
        <s v="Rosaria Camones"/>
        <s v="Shirley Gin"/>
        <s v="Miguel Peceros"/>
        <s v="Luis Vela"/>
        <s v="Reynaldo Morales"/>
        <s v="Lucía Espinoza"/>
        <s v="Fabiola Reyes"/>
        <s v="Martha Ruíz"/>
        <s v="Juan Pablo Cheng"/>
        <s v="Cinthia Narciso"/>
        <s v="Samy Moreno"/>
        <s v="Rosalia Oroche"/>
        <s v="Lenner Amaya"/>
        <s v="Martha Vidal"/>
        <s v="Rafael Yraola"/>
        <s v="Edita Gómez"/>
        <s v="Karen Zúñiga"/>
        <s v="Jorge Ramírez"/>
        <s v="Juna Carrasco"/>
        <s v="Pamela Mamani"/>
        <s v="Mónica Torres"/>
        <s v="Ysabel Herrera "/>
        <s v="Zara Zarate "/>
        <s v="Luis Barreto"/>
        <s v="Zandra García"/>
        <s v="Susana Sánchez"/>
        <s v="Cesia Enríquez"/>
        <s v="Jonathan Pérez"/>
        <s v="Connie Redhead"/>
      </sharedItems>
    </cacheField>
    <cacheField name="Empresa" numFmtId="0">
      <sharedItems count="7">
        <s v="Port Logistics"/>
        <s v="Quantum Holding"/>
        <s v="Matarani"/>
        <s v="CCL"/>
        <s v="Profish Trading"/>
        <s v="IBT"/>
        <s v="Puertos del Pacífico"/>
      </sharedItems>
    </cacheField>
    <cacheField name="Atendido por" numFmtId="0">
      <sharedItems/>
    </cacheField>
    <cacheField name="Categoría" numFmtId="0">
      <sharedItems count="6">
        <s v="Help Desk"/>
        <s v="Análisis de Información"/>
        <s v="Bugs"/>
        <s v="Otros"/>
        <s v="Consultas SIGA"/>
        <s v="Nuevos Requerimientos"/>
      </sharedItems>
    </cacheField>
    <cacheField name="Requerimiento" numFmtId="0">
      <sharedItems/>
    </cacheField>
    <cacheField name="Minutos" numFmtId="0">
      <sharedItems containsSemiMixedTypes="0" containsString="0" containsNumber="1" containsInteger="1" minValue="2" maxValue="120"/>
    </cacheField>
    <cacheField name="Observaciones"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Jonathan Muñoz Aleman" refreshedDate="42687.981093865739" createdVersion="5" refreshedVersion="6" minRefreshableVersion="3" recordCount="171">
  <cacheSource type="worksheet">
    <worksheetSource name="Tabla1105"/>
  </cacheSource>
  <cacheFields count="10">
    <cacheField name="#" numFmtId="0">
      <sharedItems containsSemiMixedTypes="0" containsString="0" containsNumber="1" containsInteger="1" minValue="1" maxValue="172"/>
    </cacheField>
    <cacheField name="Fecha" numFmtId="14">
      <sharedItems containsDate="1" containsMixedTypes="1" minDate="2016-09-15T00:00:00" maxDate="2016-11-12T00:00:00"/>
    </cacheField>
    <cacheField name="Semana" numFmtId="0">
      <sharedItems containsSemiMixedTypes="0" containsString="0" containsNumber="1" containsInteger="1" minValue="38" maxValue="46"/>
    </cacheField>
    <cacheField name="Usuario" numFmtId="0">
      <sharedItems/>
    </cacheField>
    <cacheField name="Empresa" numFmtId="0">
      <sharedItems containsBlank="1" count="10">
        <s v="Port Logistics"/>
        <s v="Quantum Holding"/>
        <s v="Matarani"/>
        <s v="CCL"/>
        <s v="Profish Trading"/>
        <s v="IBT"/>
        <s v="Puertos del Pacífico"/>
        <m u="1"/>
        <s v="Puertos De pacifico" u="1"/>
        <s v="Quantum" u="1"/>
      </sharedItems>
    </cacheField>
    <cacheField name="Atendido por" numFmtId="0">
      <sharedItems/>
    </cacheField>
    <cacheField name="Categoría" numFmtId="0">
      <sharedItems containsBlank="1" count="7">
        <s v="Help Desk"/>
        <s v="Análisis de Información"/>
        <s v="Bugs"/>
        <s v="Otros"/>
        <s v="Consultas SIGA"/>
        <s v="Nuevos Requerimientos"/>
        <m u="1"/>
      </sharedItems>
    </cacheField>
    <cacheField name="Requerimiento" numFmtId="0">
      <sharedItems/>
    </cacheField>
    <cacheField name="Minutos" numFmtId="0">
      <sharedItems containsSemiMixedTypes="0" containsString="0" containsNumber="1" containsInteger="1" minValue="2" maxValue="120"/>
    </cacheField>
    <cacheField name="Observaciones"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Jonathan Muñoz Aleman" refreshedDate="42687.981252893522" createdVersion="6" refreshedVersion="6" minRefreshableVersion="3" recordCount="171">
  <cacheSource type="worksheet">
    <worksheetSource name="Tabla1105"/>
  </cacheSource>
  <cacheFields count="10">
    <cacheField name="#" numFmtId="0">
      <sharedItems containsSemiMixedTypes="0" containsString="0" containsNumber="1" containsInteger="1" minValue="1" maxValue="172"/>
    </cacheField>
    <cacheField name="Fecha" numFmtId="14">
      <sharedItems containsDate="1" containsMixedTypes="1" minDate="2016-09-15T00:00:00" maxDate="2016-11-12T00:00:00"/>
    </cacheField>
    <cacheField name="Semana" numFmtId="0">
      <sharedItems containsSemiMixedTypes="0" containsString="0" containsNumber="1" containsInteger="1" minValue="38" maxValue="46" count="9">
        <n v="38"/>
        <n v="39"/>
        <n v="40"/>
        <n v="41"/>
        <n v="42"/>
        <n v="43"/>
        <n v="44"/>
        <n v="45"/>
        <n v="46"/>
      </sharedItems>
    </cacheField>
    <cacheField name="Usuario" numFmtId="0">
      <sharedItems/>
    </cacheField>
    <cacheField name="Empresa" numFmtId="0">
      <sharedItems count="7">
        <s v="Port Logistics"/>
        <s v="Quantum Holding"/>
        <s v="Matarani"/>
        <s v="CCL"/>
        <s v="Profish Trading"/>
        <s v="IBT"/>
        <s v="Puertos del Pacífico"/>
      </sharedItems>
    </cacheField>
    <cacheField name="Atendido por" numFmtId="0">
      <sharedItems/>
    </cacheField>
    <cacheField name="Categoría" numFmtId="0">
      <sharedItems count="6">
        <s v="Help Desk"/>
        <s v="Análisis de Información"/>
        <s v="Bugs"/>
        <s v="Otros"/>
        <s v="Consultas SIGA"/>
        <s v="Nuevos Requerimientos"/>
      </sharedItems>
    </cacheField>
    <cacheField name="Requerimiento" numFmtId="0">
      <sharedItems/>
    </cacheField>
    <cacheField name="Minutos" numFmtId="0">
      <sharedItems containsSemiMixedTypes="0" containsString="0" containsNumber="1" containsInteger="1" minValue="2" maxValue="120"/>
    </cacheField>
    <cacheField name="Observaciones"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Jonathan Muñoz Aleman" refreshedDate="42687.981535069448" createdVersion="6" refreshedVersion="6" minRefreshableVersion="3" recordCount="171">
  <cacheSource type="worksheet">
    <worksheetSource name="Tabla1105"/>
  </cacheSource>
  <cacheFields count="10">
    <cacheField name="#" numFmtId="0">
      <sharedItems containsSemiMixedTypes="0" containsString="0" containsNumber="1" containsInteger="1" minValue="1" maxValue="172"/>
    </cacheField>
    <cacheField name="Fecha" numFmtId="14">
      <sharedItems containsDate="1" containsMixedTypes="1" minDate="2016-09-15T00:00:00" maxDate="2016-11-12T00:00:00"/>
    </cacheField>
    <cacheField name="Semana" numFmtId="0">
      <sharedItems containsSemiMixedTypes="0" containsString="0" containsNumber="1" containsInteger="1" minValue="38" maxValue="46" count="9">
        <n v="38"/>
        <n v="39"/>
        <n v="40"/>
        <n v="41"/>
        <n v="42"/>
        <n v="43"/>
        <n v="44"/>
        <n v="45"/>
        <n v="46"/>
      </sharedItems>
    </cacheField>
    <cacheField name="Usuario" numFmtId="0">
      <sharedItems/>
    </cacheField>
    <cacheField name="Empresa" numFmtId="0">
      <sharedItems count="7">
        <s v="Port Logistics"/>
        <s v="Quantum Holding"/>
        <s v="Matarani"/>
        <s v="CCL"/>
        <s v="Profish Trading"/>
        <s v="IBT"/>
        <s v="Puertos del Pacífico"/>
      </sharedItems>
    </cacheField>
    <cacheField name="Atendido por" numFmtId="0">
      <sharedItems/>
    </cacheField>
    <cacheField name="Categoría" numFmtId="0">
      <sharedItems count="6">
        <s v="Help Desk"/>
        <s v="Análisis de Información"/>
        <s v="Bugs"/>
        <s v="Otros"/>
        <s v="Consultas SIGA"/>
        <s v="Nuevos Requerimientos"/>
      </sharedItems>
    </cacheField>
    <cacheField name="Requerimiento" numFmtId="0">
      <sharedItems/>
    </cacheField>
    <cacheField name="Minutos" numFmtId="0">
      <sharedItems containsSemiMixedTypes="0" containsString="0" containsNumber="1" containsInteger="1" minValue="2" maxValue="120"/>
    </cacheField>
    <cacheField name="Observaciones" numFmtId="0">
      <sharedItems containsBlank="1" longText="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71">
  <r>
    <n v="1"/>
    <d v="2016-09-15T00:00:00"/>
    <x v="0"/>
    <x v="0"/>
    <x v="0"/>
    <s v="Andy Villafana"/>
    <x v="0"/>
    <s v="En la vista previa la visualizacion de las naves esta saliendo distinto en el modulo de Facturacion y ventas"/>
    <n v="10"/>
    <m/>
  </r>
  <r>
    <n v="2"/>
    <d v="2016-09-15T00:00:00"/>
    <x v="0"/>
    <x v="1"/>
    <x v="0"/>
    <s v="Andy Villafana"/>
    <x v="1"/>
    <s v="Consulta de informacion de un documento en el cual hubo error por parte del usuario"/>
    <n v="30"/>
    <m/>
  </r>
  <r>
    <n v="3"/>
    <d v="2016-09-15T00:00:00"/>
    <x v="0"/>
    <x v="2"/>
    <x v="0"/>
    <s v="Andy Villafana"/>
    <x v="2"/>
    <s v="Error de tipo de ajuste por diferencia de cambio"/>
    <n v="20"/>
    <m/>
  </r>
  <r>
    <n v="4"/>
    <d v="2016-09-15T00:00:00"/>
    <x v="0"/>
    <x v="3"/>
    <x v="0"/>
    <s v="Leylon Ocaña"/>
    <x v="1"/>
    <s v="Consulta de booking mal asignado a un slp "/>
    <n v="15"/>
    <m/>
  </r>
  <r>
    <n v="5"/>
    <d v="2016-09-15T00:00:00"/>
    <x v="0"/>
    <x v="4"/>
    <x v="0"/>
    <s v="Leylon Ocaña"/>
    <x v="0"/>
    <s v="Acceso a un reporte Reg. Compras Checkeo, todos los usuario de proveedores "/>
    <n v="5"/>
    <m/>
  </r>
  <r>
    <n v="6"/>
    <d v="2016-09-15T00:00:00"/>
    <x v="0"/>
    <x v="0"/>
    <x v="0"/>
    <s v="Andy Villafana"/>
    <x v="0"/>
    <s v="Preguntar por que no llegaron los correo"/>
    <n v="5"/>
    <m/>
  </r>
  <r>
    <n v="7"/>
    <d v="2016-09-15T00:00:00"/>
    <x v="0"/>
    <x v="5"/>
    <x v="0"/>
    <s v="Andy Villafana"/>
    <x v="2"/>
    <s v="Ajuste procedimiento almacenado para la facturacion electronica"/>
    <n v="30"/>
    <m/>
  </r>
  <r>
    <n v="8"/>
    <d v="2016-09-15T00:00:00"/>
    <x v="0"/>
    <x v="4"/>
    <x v="0"/>
    <s v="Leylon Ocaña"/>
    <x v="0"/>
    <s v="Acceso a todos los usuario de proveedores al modulo de contabilidad para que puedan ver algunos reportes"/>
    <n v="4"/>
    <m/>
  </r>
  <r>
    <n v="9"/>
    <d v="2016-09-15T00:00:00"/>
    <x v="0"/>
    <x v="6"/>
    <x v="0"/>
    <s v="Andy Villafana"/>
    <x v="2"/>
    <s v="Error de concatenacion del listado de comprabante de retencion en un formato excel"/>
    <n v="30"/>
    <m/>
  </r>
  <r>
    <n v="10"/>
    <d v="2016-09-15T00:00:00"/>
    <x v="0"/>
    <x v="3"/>
    <x v="0"/>
    <s v="Jonathan Muñoz"/>
    <x v="0"/>
    <s v="Consulta en registro de conceptos de slp"/>
    <n v="10"/>
    <m/>
  </r>
  <r>
    <n v="11"/>
    <d v="2016-09-15T00:00:00"/>
    <x v="0"/>
    <x v="7"/>
    <x v="0"/>
    <s v="Jonathan Muñoz"/>
    <x v="3"/>
    <s v="Reclamo por uso indebido de ropa en la oficina"/>
    <n v="3"/>
    <m/>
  </r>
  <r>
    <n v="12"/>
    <d v="2016-09-15T00:00:00"/>
    <x v="0"/>
    <x v="8"/>
    <x v="0"/>
    <s v="Jonathan Muñoz"/>
    <x v="1"/>
    <s v="revision de registro de otras cuentas por pagar"/>
    <n v="10"/>
    <m/>
  </r>
  <r>
    <n v="13"/>
    <d v="2016-09-24T00:00:00"/>
    <x v="1"/>
    <x v="9"/>
    <x v="0"/>
    <s v="Leylon Ocaña"/>
    <x v="0"/>
    <s v="Problemas con su laptop, pantalla blanca"/>
    <n v="5"/>
    <m/>
  </r>
  <r>
    <n v="14"/>
    <d v="2016-09-24T00:00:00"/>
    <x v="1"/>
    <x v="6"/>
    <x v="0"/>
    <s v="Andy Villafana"/>
    <x v="2"/>
    <s v="Error de txt el  formato de retencion"/>
    <n v="30"/>
    <m/>
  </r>
  <r>
    <n v="15"/>
    <d v="2016-09-24T00:00:00"/>
    <x v="1"/>
    <x v="10"/>
    <x v="0"/>
    <s v="Leylon Ocaña"/>
    <x v="0"/>
    <s v="Ayuda en buscar un booking en sistema"/>
    <n v="5"/>
    <m/>
  </r>
  <r>
    <n v="16"/>
    <d v="2016-09-24T00:00:00"/>
    <x v="1"/>
    <x v="11"/>
    <x v="1"/>
    <s v="Jonathan Muñoz"/>
    <x v="0"/>
    <s v="Ayuda con descarga de archivo Excel"/>
    <n v="2"/>
    <m/>
  </r>
  <r>
    <n v="17"/>
    <d v="2016-09-24T00:00:00"/>
    <x v="1"/>
    <x v="11"/>
    <x v="1"/>
    <s v="Jonathan Muñoz"/>
    <x v="0"/>
    <s v="Ayuda link con un documento"/>
    <n v="2"/>
    <m/>
  </r>
  <r>
    <n v="18"/>
    <d v="2016-09-24T00:00:00"/>
    <x v="1"/>
    <x v="12"/>
    <x v="2"/>
    <s v="Jonathan Muñoz"/>
    <x v="0"/>
    <s v="Capacitacion en el modulo de proveedores"/>
    <n v="55"/>
    <m/>
  </r>
  <r>
    <n v="19"/>
    <d v="2016-09-24T00:00:00"/>
    <x v="1"/>
    <x v="11"/>
    <x v="1"/>
    <s v="Jonathan Muñoz"/>
    <x v="0"/>
    <s v="Instalacion de cable VGA para proyector"/>
    <n v="3"/>
    <m/>
  </r>
  <r>
    <n v="20"/>
    <d v="2016-09-24T00:00:00"/>
    <x v="1"/>
    <x v="13"/>
    <x v="0"/>
    <s v="Andy Villafana"/>
    <x v="0"/>
    <s v="Consulta de recepccion de boletas a su correo"/>
    <n v="5"/>
    <s v="Estubo de Vacciones"/>
  </r>
  <r>
    <n v="21"/>
    <d v="2016-09-24T00:00:00"/>
    <x v="1"/>
    <x v="11"/>
    <x v="1"/>
    <s v="Jonathan Muñoz"/>
    <x v="0"/>
    <s v="Descarga de archivos enviados por yahoo "/>
    <n v="10"/>
    <m/>
  </r>
  <r>
    <n v="22"/>
    <d v="2016-09-24T00:00:00"/>
    <x v="1"/>
    <x v="10"/>
    <x v="0"/>
    <s v="Jonathan Muñoz"/>
    <x v="0"/>
    <s v="Solicitó cambiar el estado de un booking en la base de datos"/>
    <n v="5"/>
    <m/>
  </r>
  <r>
    <n v="23"/>
    <d v="2016-09-24T00:00:00"/>
    <x v="1"/>
    <x v="14"/>
    <x v="1"/>
    <s v="Jonathan Muñoz"/>
    <x v="0"/>
    <s v="Cambio de reglas de acceso para las empresas"/>
    <n v="10"/>
    <m/>
  </r>
  <r>
    <n v="24"/>
    <d v="2016-09-24T00:00:00"/>
    <x v="1"/>
    <x v="15"/>
    <x v="2"/>
    <s v="Andy Villafana"/>
    <x v="0"/>
    <s v="Ayuda en exportar PDF a XML"/>
    <n v="10"/>
    <m/>
  </r>
  <r>
    <n v="25"/>
    <d v="2016-09-24T00:00:00"/>
    <x v="1"/>
    <x v="16"/>
    <x v="3"/>
    <s v="Andy Villafana"/>
    <x v="3"/>
    <s v="Error de envio de documentos a la sunat comprabantes electronicos el dia de hoy"/>
    <n v="55"/>
    <m/>
  </r>
  <r>
    <n v="26"/>
    <d v="2016-09-24T00:00:00"/>
    <x v="1"/>
    <x v="8"/>
    <x v="0"/>
    <s v="Jonathan Muñoz"/>
    <x v="1"/>
    <s v="solicitud de busqueda de documento"/>
    <n v="5"/>
    <m/>
  </r>
  <r>
    <n v="27"/>
    <d v="2016-09-24T00:00:00"/>
    <x v="1"/>
    <x v="17"/>
    <x v="0"/>
    <s v="Leylon Ocaña"/>
    <x v="0"/>
    <s v="consulta de un Busqueda de cliente para hacerle una reserva"/>
    <n v="3"/>
    <s v="El cliente tiene que esta Aprobado por Valeri"/>
  </r>
  <r>
    <n v="28"/>
    <d v="2016-09-24T00:00:00"/>
    <x v="1"/>
    <x v="9"/>
    <x v="0"/>
    <s v="Leylon Ocaña"/>
    <x v="2"/>
    <s v="No puedo registrar un reserva"/>
    <n v="10"/>
    <m/>
  </r>
  <r>
    <n v="29"/>
    <d v="2016-09-24T00:00:00"/>
    <x v="1"/>
    <x v="18"/>
    <x v="0"/>
    <s v="Jonathan Muñoz"/>
    <x v="2"/>
    <s v="solicitud de Campo en resporte de saldo en modulo de proveedores"/>
    <n v="5"/>
    <m/>
  </r>
  <r>
    <n v="30"/>
    <d v="2016-09-24T00:00:00"/>
    <x v="1"/>
    <x v="2"/>
    <x v="0"/>
    <s v="Andy Villafana"/>
    <x v="2"/>
    <s v="consulta de documento de letras "/>
    <n v="10"/>
    <m/>
  </r>
  <r>
    <n v="31"/>
    <d v="2016-09-24T00:00:00"/>
    <x v="1"/>
    <x v="0"/>
    <x v="0"/>
    <s v="Jonathan Muñoz"/>
    <x v="2"/>
    <s v="solicitud de acceso la prefacturacion de harina"/>
    <n v="5"/>
    <m/>
  </r>
  <r>
    <n v="32"/>
    <d v="2016-09-24T00:00:00"/>
    <x v="1"/>
    <x v="3"/>
    <x v="0"/>
    <s v="Jonathan Muñoz"/>
    <x v="2"/>
    <s v="busqueda de documentos de liquidacion para un slp"/>
    <n v="25"/>
    <m/>
  </r>
  <r>
    <n v="33"/>
    <d v="2016-09-24T00:00:00"/>
    <x v="1"/>
    <x v="18"/>
    <x v="0"/>
    <s v="Jonathan Muñoz"/>
    <x v="2"/>
    <s v="revicion de estado de oredenes de pago"/>
    <n v="10"/>
    <m/>
  </r>
  <r>
    <n v="34"/>
    <d v="2016-09-24T00:00:00"/>
    <x v="1"/>
    <x v="14"/>
    <x v="1"/>
    <s v="Leylon Ocaña"/>
    <x v="2"/>
    <s v="Consulta de reporte de Conciliacion de bancos"/>
    <n v="10"/>
    <m/>
  </r>
  <r>
    <n v="35"/>
    <d v="2016-09-24T00:00:00"/>
    <x v="1"/>
    <x v="19"/>
    <x v="0"/>
    <s v="Leylon Ocaña"/>
    <x v="2"/>
    <s v="Ayuda de Ingresar al sistema SIGA y explicacion del manejo"/>
    <n v="25"/>
    <s v="usuario Nuevo"/>
  </r>
  <r>
    <n v="36"/>
    <d v="2016-09-24T00:00:00"/>
    <x v="1"/>
    <x v="9"/>
    <x v="0"/>
    <s v="Leylon Ocaña"/>
    <x v="2"/>
    <s v="Ayuda registrar un terminal en modulo de operaciones"/>
    <n v="15"/>
    <m/>
  </r>
  <r>
    <n v="37"/>
    <d v="2016-09-24T00:00:00"/>
    <x v="1"/>
    <x v="13"/>
    <x v="0"/>
    <s v="Andy Villafana"/>
    <x v="2"/>
    <s v="Consulta de porque los montos de prefacturacion al momento de facturar sale 0 "/>
    <n v="20"/>
    <s v="Es porque tiene formato de planta a un servicio principal de visto bueno"/>
  </r>
  <r>
    <n v="38"/>
    <d v="2016-09-24T00:00:00"/>
    <x v="1"/>
    <x v="20"/>
    <x v="0"/>
    <s v="Leylon Ocaña"/>
    <x v="2"/>
    <s v="ayuda a acceder al siga"/>
    <n v="5"/>
    <s v="reinicio de clave"/>
  </r>
  <r>
    <n v="39"/>
    <d v="2016-09-24T00:00:00"/>
    <x v="1"/>
    <x v="21"/>
    <x v="0"/>
    <s v="Andy Villafana"/>
    <x v="2"/>
    <s v="consulta de comporbantes no cargadas a la suite"/>
    <n v="60"/>
    <s v="Se verificó porque no estaba enviando, se detectó el problema de servicios detenidos, se envió un correo al proveedor,se reinició el servidor de producción, se realizó el seguimiento de comprobantes enviados, se verificó porqué no se puede iniciar los servicios automáticamente."/>
  </r>
  <r>
    <n v="40"/>
    <d v="2016-09-24T00:00:00"/>
    <x v="1"/>
    <x v="22"/>
    <x v="4"/>
    <s v="Jonathan Muñoz"/>
    <x v="2"/>
    <s v="Modificacion de formato de impresión de factura"/>
    <n v="120"/>
    <m/>
  </r>
  <r>
    <n v="41"/>
    <d v="2016-09-24T00:00:00"/>
    <x v="1"/>
    <x v="23"/>
    <x v="2"/>
    <s v="Jonathan Muñoz"/>
    <x v="2"/>
    <s v="Activacion de factura anulada por error"/>
    <n v="8"/>
    <m/>
  </r>
  <r>
    <n v="42"/>
    <d v="2016-09-24T00:00:00"/>
    <x v="1"/>
    <x v="24"/>
    <x v="0"/>
    <s v="Leylon Ocaña"/>
    <x v="2"/>
    <s v="Registro de correos para el monitoreo"/>
    <n v="5"/>
    <m/>
  </r>
  <r>
    <n v="43"/>
    <d v="2016-09-24T00:00:00"/>
    <x v="1"/>
    <x v="14"/>
    <x v="1"/>
    <s v="Jonathan Muñoz"/>
    <x v="2"/>
    <s v="Consulta de cancelacion de saldos"/>
    <n v="2"/>
    <m/>
  </r>
  <r>
    <n v="44"/>
    <d v="2016-09-24T00:00:00"/>
    <x v="1"/>
    <x v="14"/>
    <x v="1"/>
    <s v="Leylon Ocaña"/>
    <x v="2"/>
    <s v="Consulta para modificar el diseño de reporte de pendientes "/>
    <n v="2"/>
    <m/>
  </r>
  <r>
    <n v="45"/>
    <d v="2016-09-24T00:00:00"/>
    <x v="1"/>
    <x v="25"/>
    <x v="0"/>
    <s v="Jonathan Muñoz"/>
    <x v="2"/>
    <s v="Consulta sobre la aplicación de Notas de Credito"/>
    <n v="5"/>
    <s v="revisar el documento referencia"/>
  </r>
  <r>
    <n v="46"/>
    <d v="2016-09-24T00:00:00"/>
    <x v="1"/>
    <x v="14"/>
    <x v="1"/>
    <s v="Jonathan Muñoz"/>
    <x v="2"/>
    <s v="Consulta de cancelacion de saldos"/>
    <n v="2"/>
    <m/>
  </r>
  <r>
    <n v="47"/>
    <d v="2016-09-24T00:00:00"/>
    <x v="1"/>
    <x v="5"/>
    <x v="0"/>
    <s v="Leylon Ocaña"/>
    <x v="2"/>
    <s v="Cambio de punto de venta para registrar en la facturacion"/>
    <n v="2"/>
    <m/>
  </r>
  <r>
    <n v="48"/>
    <d v="2016-09-24T00:00:00"/>
    <x v="1"/>
    <x v="3"/>
    <x v="0"/>
    <s v="Jonathan Muñoz"/>
    <x v="2"/>
    <s v="Analisis de notas de cobranza y otras cuentas por pagar"/>
    <n v="30"/>
    <m/>
  </r>
  <r>
    <n v="49"/>
    <d v="2016-09-24T00:00:00"/>
    <x v="1"/>
    <x v="17"/>
    <x v="0"/>
    <s v="Leylon Ocaña"/>
    <x v="2"/>
    <s v="Revision de un booking si esta anulado "/>
    <n v="5"/>
    <m/>
  </r>
  <r>
    <n v="50"/>
    <d v="2016-09-24T00:00:00"/>
    <x v="1"/>
    <x v="18"/>
    <x v="0"/>
    <s v="Jonathan Muñoz"/>
    <x v="2"/>
    <s v="Consultar sobre la liquidacion parcial de ordenes de pago"/>
    <n v="2"/>
    <m/>
  </r>
  <r>
    <n v="51"/>
    <d v="2016-09-24T00:00:00"/>
    <x v="1"/>
    <x v="5"/>
    <x v="0"/>
    <s v="Jonathan Muñoz"/>
    <x v="2"/>
    <s v="Cambio de punto de venta para registrar en la facturacion"/>
    <n v="2"/>
    <m/>
  </r>
  <r>
    <n v="52"/>
    <d v="2016-09-24T00:00:00"/>
    <x v="1"/>
    <x v="13"/>
    <x v="0"/>
    <s v="Andy Villafana"/>
    <x v="2"/>
    <s v="Error de Vista de Formato Electronico F.E"/>
    <n v="10"/>
    <m/>
  </r>
  <r>
    <n v="53"/>
    <d v="2016-09-24T00:00:00"/>
    <x v="1"/>
    <x v="13"/>
    <x v="0"/>
    <s v="Andy Villafana"/>
    <x v="2"/>
    <s v="Consideracion de mas puntos de origen en el formato comprobante electronico"/>
    <n v="80"/>
    <m/>
  </r>
  <r>
    <n v="54"/>
    <d v="2016-09-24T00:00:00"/>
    <x v="1"/>
    <x v="26"/>
    <x v="0"/>
    <s v="Leylon Ocaña"/>
    <x v="2"/>
    <s v="Ayuda en descargar un excel de sunat"/>
    <n v="3"/>
    <m/>
  </r>
  <r>
    <n v="55"/>
    <d v="2016-09-24T00:00:00"/>
    <x v="1"/>
    <x v="27"/>
    <x v="1"/>
    <s v="Jonathan Muñoz"/>
    <x v="2"/>
    <s v="Consulta de problemas de impresión "/>
    <n v="3"/>
    <m/>
  </r>
  <r>
    <n v="56"/>
    <d v="2016-09-24T00:00:00"/>
    <x v="1"/>
    <x v="28"/>
    <x v="0"/>
    <s v="Jonathan Muñoz"/>
    <x v="1"/>
    <s v="Solicitud de reunion para revision del proceso retencion"/>
    <n v="3"/>
    <m/>
  </r>
  <r>
    <n v="57"/>
    <d v="2016-09-24T00:00:00"/>
    <x v="1"/>
    <x v="29"/>
    <x v="5"/>
    <s v="Leylon Ocaña"/>
    <x v="4"/>
    <s v="Consulta declaracion de libros electronicos del SIGA"/>
    <n v="15"/>
    <s v="primera vez de declaracion del PLE en el siga"/>
  </r>
  <r>
    <n v="58"/>
    <d v="2016-09-24T00:00:00"/>
    <x v="1"/>
    <x v="30"/>
    <x v="5"/>
    <s v="Leylon Ocaña"/>
    <x v="4"/>
    <s v="Consulta de un registro de un documento en modulo de proveedores"/>
    <n v="10"/>
    <m/>
  </r>
  <r>
    <n v="59"/>
    <d v="2016-09-24T00:00:00"/>
    <x v="1"/>
    <x v="27"/>
    <x v="1"/>
    <s v="Leylon Ocaña"/>
    <x v="0"/>
    <s v="Consulta de errores en la declaracion del ple"/>
    <n v="15"/>
    <m/>
  </r>
  <r>
    <n v="60"/>
    <d v="2016-09-24T00:00:00"/>
    <x v="1"/>
    <x v="31"/>
    <x v="0"/>
    <s v="Jonathan Muñoz"/>
    <x v="0"/>
    <s v="Solicitud de registro de retencion judicial del trabajador"/>
    <n v="4"/>
    <m/>
  </r>
  <r>
    <n v="61"/>
    <d v="2016-09-24T00:00:00"/>
    <x v="1"/>
    <x v="29"/>
    <x v="5"/>
    <s v="Leylon Ocaña"/>
    <x v="0"/>
    <s v="Consulta de formato de txt a excel"/>
    <n v="5"/>
    <m/>
  </r>
  <r>
    <n v="62"/>
    <d v="2016-09-24T00:00:00"/>
    <x v="1"/>
    <x v="5"/>
    <x v="0"/>
    <s v="Andy Villafana"/>
    <x v="0"/>
    <s v="Consulta comprobonte no enviados a al suit del dia anterior"/>
    <n v="10"/>
    <m/>
  </r>
  <r>
    <n v="63"/>
    <d v="2016-09-24T00:00:00"/>
    <x v="1"/>
    <x v="14"/>
    <x v="1"/>
    <s v="Jonathan Muñoz"/>
    <x v="4"/>
    <s v="impresión de reporte de conciliacion bancaria"/>
    <n v="3"/>
    <m/>
  </r>
  <r>
    <n v="64"/>
    <d v="2016-09-24T00:00:00"/>
    <x v="1"/>
    <x v="27"/>
    <x v="1"/>
    <s v="Jonathan Muñoz"/>
    <x v="0"/>
    <s v="Consulta de errores en la declaracion del ple"/>
    <n v="30"/>
    <m/>
  </r>
  <r>
    <n v="65"/>
    <d v="2016-09-24T00:00:00"/>
    <x v="1"/>
    <x v="14"/>
    <x v="1"/>
    <s v="Jonathan Muñoz"/>
    <x v="0"/>
    <s v="Consulta de para revisar correo de profish"/>
    <n v="3"/>
    <m/>
  </r>
  <r>
    <n v="66"/>
    <d v="2016-09-24T00:00:00"/>
    <x v="1"/>
    <x v="29"/>
    <x v="5"/>
    <s v="Leylon Ocaña"/>
    <x v="4"/>
    <s v="Consulta para registrar una serie 0002 "/>
    <n v="3"/>
    <m/>
  </r>
  <r>
    <n v="67"/>
    <d v="2016-09-24T00:00:00"/>
    <x v="1"/>
    <x v="32"/>
    <x v="0"/>
    <s v="Jonathan Muñoz"/>
    <x v="4"/>
    <s v="Consulta para modifcar una multa "/>
    <n v="2"/>
    <m/>
  </r>
  <r>
    <n v="68"/>
    <d v="2016-09-24T00:00:00"/>
    <x v="1"/>
    <x v="13"/>
    <x v="0"/>
    <s v="Andy Villafana"/>
    <x v="0"/>
    <s v="Registro de correos de clientes en la suite"/>
    <n v="10"/>
    <m/>
  </r>
  <r>
    <n v="69"/>
    <d v="2016-09-24T00:00:00"/>
    <x v="1"/>
    <x v="5"/>
    <x v="0"/>
    <s v="Andy Villafana"/>
    <x v="0"/>
    <s v="Envio de boletas electronicas a usuarios de facturacion"/>
    <n v="5"/>
    <m/>
  </r>
  <r>
    <n v="70"/>
    <d v="2016-09-24T00:00:00"/>
    <x v="1"/>
    <x v="9"/>
    <x v="0"/>
    <s v="Leylon Ocaña"/>
    <x v="0"/>
    <s v="Acceso al modulo de operaciones "/>
    <n v="5"/>
    <m/>
  </r>
  <r>
    <n v="71"/>
    <d v="2016-09-24T00:00:00"/>
    <x v="1"/>
    <x v="13"/>
    <x v="0"/>
    <s v="Andy Villafana"/>
    <x v="0"/>
    <s v="Registro de correos de clientes en la suite"/>
    <n v="5"/>
    <m/>
  </r>
  <r>
    <n v="72"/>
    <d v="2016-09-24T00:00:00"/>
    <x v="1"/>
    <x v="33"/>
    <x v="1"/>
    <s v="Leylon Ocaña"/>
    <x v="0"/>
    <s v="Rectificacion de un documento en compras "/>
    <n v="30"/>
    <m/>
  </r>
  <r>
    <n v="73"/>
    <d v="2016-09-24T00:00:00"/>
    <x v="1"/>
    <x v="27"/>
    <x v="1"/>
    <s v="Jonathan Muñoz"/>
    <x v="0"/>
    <s v="Consulta de los registros de compras para declarcion PLE"/>
    <n v="30"/>
    <m/>
  </r>
  <r>
    <n v="74"/>
    <d v="2016-09-24T00:00:00"/>
    <x v="1"/>
    <x v="0"/>
    <x v="0"/>
    <s v="Andy Villafana"/>
    <x v="0"/>
    <s v="Consulta de generacion de asientos nulos en notas de cobranza"/>
    <n v="15"/>
    <m/>
  </r>
  <r>
    <n v="75"/>
    <d v="2016-09-24T00:00:00"/>
    <x v="1"/>
    <x v="34"/>
    <x v="0"/>
    <s v="Leylon Ocaña"/>
    <x v="0"/>
    <s v="Correccion del codigo de bien "/>
    <n v="10"/>
    <m/>
  </r>
  <r>
    <n v="76"/>
    <d v="2016-09-24T00:00:00"/>
    <x v="1"/>
    <x v="2"/>
    <x v="0"/>
    <s v="Leylon Ocaña"/>
    <x v="0"/>
    <s v="Ayuda a liquidar una letra"/>
    <n v="10"/>
    <m/>
  </r>
  <r>
    <n v="77"/>
    <d v="2016-09-24T00:00:00"/>
    <x v="1"/>
    <x v="5"/>
    <x v="0"/>
    <s v="Andy Villafana"/>
    <x v="0"/>
    <s v="Consulta de datos nulos de observacion en facturacion"/>
    <n v="20"/>
    <m/>
  </r>
  <r>
    <n v="78"/>
    <d v="2016-10-01T00:00:00"/>
    <x v="2"/>
    <x v="6"/>
    <x v="0"/>
    <s v="Andy Villafana"/>
    <x v="0"/>
    <s v="Correccion de documentos cancelados que figuran en el reporte de pendientes"/>
    <n v="40"/>
    <m/>
  </r>
  <r>
    <n v="79"/>
    <d v="2016-10-01T00:00:00"/>
    <x v="2"/>
    <x v="12"/>
    <x v="2"/>
    <s v="Leylon Ocaña"/>
    <x v="0"/>
    <s v="Problemas para entrar al siga "/>
    <n v="20"/>
    <m/>
  </r>
  <r>
    <n v="80"/>
    <d v="2016-10-01T00:00:00"/>
    <x v="2"/>
    <x v="5"/>
    <x v="0"/>
    <s v="Andy Villafana"/>
    <x v="0"/>
    <s v="Problemas de envio de comprovantes de la serie FL04 a la suite"/>
    <n v="20"/>
    <s v="se envio Manualmente realizando algunas cofiguracion en la base de datos de produccion y en el aplicativo de java"/>
  </r>
  <r>
    <n v="81"/>
    <d v="2016-10-01T00:00:00"/>
    <x v="2"/>
    <x v="6"/>
    <x v="0"/>
    <s v="Andy Villafana"/>
    <x v="0"/>
    <s v="Ayuda a subir sus neteos al sistema"/>
    <n v="60"/>
    <m/>
  </r>
  <r>
    <n v="82"/>
    <d v="2016-10-01T00:00:00"/>
    <x v="2"/>
    <x v="27"/>
    <x v="1"/>
    <s v="Jonathan Muñoz"/>
    <x v="0"/>
    <s v="Solicitud de acceso al modulo de provedores  y compra para rosalia"/>
    <n v="5"/>
    <m/>
  </r>
  <r>
    <n v="83"/>
    <d v="2016-10-03T00:00:00"/>
    <x v="3"/>
    <x v="35"/>
    <x v="0"/>
    <s v="Leylon Ocaña"/>
    <x v="2"/>
    <s v="Documento de extornado no se puede hacer la liquidacion"/>
    <n v="4"/>
    <m/>
  </r>
  <r>
    <n v="84"/>
    <d v="2016-10-03T00:00:00"/>
    <x v="3"/>
    <x v="36"/>
    <x v="5"/>
    <s v="Leylon Ocaña"/>
    <x v="0"/>
    <s v="Ayuda con el sistema operativo "/>
    <n v="20"/>
    <s v="Actualizacion de windows"/>
  </r>
  <r>
    <n v="85"/>
    <d v="2016-10-03T00:00:00"/>
    <x v="3"/>
    <x v="13"/>
    <x v="0"/>
    <s v="Andy Villafana"/>
    <x v="2"/>
    <s v="Regularizar notas de credito con serie FL04 "/>
    <n v="15"/>
    <s v="no fueron enviadas a la suit"/>
  </r>
  <r>
    <n v="86"/>
    <d v="2016-10-03T00:00:00"/>
    <x v="3"/>
    <x v="37"/>
    <x v="0"/>
    <s v="Leylon Ocaña"/>
    <x v="2"/>
    <s v="Sistema lento "/>
    <n v="20"/>
    <s v="reinicio de router"/>
  </r>
  <r>
    <n v="87"/>
    <d v="2016-10-03T00:00:00"/>
    <x v="3"/>
    <x v="2"/>
    <x v="0"/>
    <s v="Jonathan Muñoz"/>
    <x v="1"/>
    <s v="Consulta de saldos de documento"/>
    <n v="5"/>
    <m/>
  </r>
  <r>
    <n v="88"/>
    <d v="2016-10-03T00:00:00"/>
    <x v="3"/>
    <x v="13"/>
    <x v="0"/>
    <s v="Andy Villafana"/>
    <x v="2"/>
    <s v="Regularizar notas de credito con serie BL04 "/>
    <n v="15"/>
    <m/>
  </r>
  <r>
    <n v="89"/>
    <d v="2016-10-03T00:00:00"/>
    <x v="3"/>
    <x v="12"/>
    <x v="2"/>
    <s v="Leylon Ocaña"/>
    <x v="2"/>
    <s v="No se visualiza los documentos de caja chica "/>
    <n v="20"/>
    <s v="Actualizacion del siga"/>
  </r>
  <r>
    <n v="90"/>
    <d v="2016-10-03T00:00:00"/>
    <x v="3"/>
    <x v="13"/>
    <x v="0"/>
    <s v="Leylon Ocaña"/>
    <x v="0"/>
    <s v="Acceso  las series de piura"/>
    <n v="5"/>
    <m/>
  </r>
  <r>
    <n v="91"/>
    <d v="2016-10-03T00:00:00"/>
    <x v="3"/>
    <x v="38"/>
    <x v="2"/>
    <s v="Leylon Ocaña"/>
    <x v="2"/>
    <s v="Problemas para registrar un factura con igv diferido"/>
    <n v="30"/>
    <m/>
  </r>
  <r>
    <n v="92"/>
    <d v="2016-10-03T00:00:00"/>
    <x v="3"/>
    <x v="13"/>
    <x v="0"/>
    <s v="Andy Villafana"/>
    <x v="2"/>
    <s v="Regularizar factura con serie FL04 "/>
    <n v="15"/>
    <m/>
  </r>
  <r>
    <n v="93"/>
    <d v="2016-10-03T00:00:00"/>
    <x v="3"/>
    <x v="13"/>
    <x v="0"/>
    <s v="Andy Villafana"/>
    <x v="0"/>
    <s v="Envio de boletas electronicas a usuarios de facturacion"/>
    <n v="15"/>
    <m/>
  </r>
  <r>
    <n v="94"/>
    <d v="2016-10-04T00:00:00"/>
    <x v="3"/>
    <x v="12"/>
    <x v="2"/>
    <s v="Leylon Ocaña"/>
    <x v="1"/>
    <s v="Consulta de un documento de cancelado"/>
    <n v="10"/>
    <m/>
  </r>
  <r>
    <n v="95"/>
    <d v="2016-10-04T00:00:00"/>
    <x v="3"/>
    <x v="38"/>
    <x v="2"/>
    <s v="Jonathan Muñoz"/>
    <x v="4"/>
    <s v="Capacitacion en el registro de personas y consultas sobre el correo"/>
    <n v="5"/>
    <m/>
  </r>
  <r>
    <n v="96"/>
    <d v="2016-10-04T00:00:00"/>
    <x v="3"/>
    <x v="10"/>
    <x v="0"/>
    <s v="Leylon Ocaña"/>
    <x v="1"/>
    <s v="Consulta de un booking  si fue cancelado "/>
    <n v="10"/>
    <m/>
  </r>
  <r>
    <n v="97"/>
    <d v="2016-10-04T00:00:00"/>
    <x v="3"/>
    <x v="2"/>
    <x v="0"/>
    <s v="Leylon Ocaña"/>
    <x v="0"/>
    <s v="Ayuda a regualrizacion de un asiento"/>
    <n v="15"/>
    <m/>
  </r>
  <r>
    <n v="98"/>
    <d v="2016-10-04T00:00:00"/>
    <x v="3"/>
    <x v="38"/>
    <x v="2"/>
    <s v="Leylon Ocaña"/>
    <x v="4"/>
    <s v="Problemas en el modulo de Proveedores"/>
    <n v="60"/>
    <m/>
  </r>
  <r>
    <n v="99"/>
    <d v="2016-10-04T00:00:00"/>
    <x v="3"/>
    <x v="39"/>
    <x v="0"/>
    <s v="Andy Villafana"/>
    <x v="5"/>
    <s v="Reporte de todo los clientes de Agro Reefer Callao"/>
    <n v="20"/>
    <m/>
  </r>
  <r>
    <n v="100"/>
    <d v="2016-10-04T00:00:00"/>
    <x v="3"/>
    <x v="13"/>
    <x v="0"/>
    <s v="Andy Villafana"/>
    <x v="2"/>
    <s v="Regularizar Boletas con serie BL02"/>
    <n v="10"/>
    <m/>
  </r>
  <r>
    <n v="101"/>
    <d v="2016-10-05T00:00:00"/>
    <x v="3"/>
    <x v="12"/>
    <x v="2"/>
    <s v="Leylon Ocaña"/>
    <x v="2"/>
    <s v="Instalacion de base datos maestros "/>
    <n v="30"/>
    <m/>
  </r>
  <r>
    <n v="102"/>
    <d v="2016-10-05T00:00:00"/>
    <x v="3"/>
    <x v="2"/>
    <x v="0"/>
    <s v="Leylon Ocaña"/>
    <x v="4"/>
    <s v="Consulta registro manual de una letra"/>
    <n v="10"/>
    <m/>
  </r>
  <r>
    <n v="103"/>
    <d v="2016-10-05T00:00:00"/>
    <x v="3"/>
    <x v="33"/>
    <x v="1"/>
    <s v="Jonathan Muñoz"/>
    <x v="0"/>
    <s v="Consulta por que el pc esta lento en matarani"/>
    <n v="4"/>
    <m/>
  </r>
  <r>
    <n v="104"/>
    <d v="2016-10-05T00:00:00"/>
    <x v="3"/>
    <x v="13"/>
    <x v="0"/>
    <s v="Andy Villafana"/>
    <x v="2"/>
    <s v="No se puede eliminar un documento anulado"/>
    <n v="15"/>
    <m/>
  </r>
  <r>
    <n v="105"/>
    <d v="2016-10-05T00:00:00"/>
    <x v="3"/>
    <x v="14"/>
    <x v="1"/>
    <s v="Leylon Ocaña"/>
    <x v="4"/>
    <s v="consultas de reporte de asientos descuadrado"/>
    <n v="20"/>
    <m/>
  </r>
  <r>
    <n v="106"/>
    <d v="2016-10-05T00:00:00"/>
    <x v="3"/>
    <x v="13"/>
    <x v="0"/>
    <s v="Andy Villafana"/>
    <x v="4"/>
    <s v="Consulta de eliminacion de boletas no aceptada "/>
    <n v="5"/>
    <m/>
  </r>
  <r>
    <n v="107"/>
    <d v="2016-10-05T00:00:00"/>
    <x v="3"/>
    <x v="25"/>
    <x v="0"/>
    <s v="Andy Villafana"/>
    <x v="4"/>
    <s v="Consulta de Cambio de reporte de pendientes"/>
    <n v="2"/>
    <m/>
  </r>
  <r>
    <n v="108"/>
    <d v="2016-10-05T00:00:00"/>
    <x v="3"/>
    <x v="14"/>
    <x v="1"/>
    <s v="Leylon Ocaña"/>
    <x v="4"/>
    <s v="consultas de reporte de asientos descuadrado"/>
    <n v="20"/>
    <m/>
  </r>
  <r>
    <n v="109"/>
    <d v="2016-10-06T00:00:00"/>
    <x v="3"/>
    <x v="40"/>
    <x v="0"/>
    <s v="Andy Villafana"/>
    <x v="2"/>
    <s v="Regularizar y  Envio de boletas con serie BL04 "/>
    <n v="20"/>
    <m/>
  </r>
  <r>
    <n v="110"/>
    <d v="2016-10-06T00:00:00"/>
    <x v="3"/>
    <x v="14"/>
    <x v="1"/>
    <s v="Jonathan Muñoz"/>
    <x v="4"/>
    <s v="consultas de reporte de asientos descuadrado"/>
    <n v="30"/>
    <m/>
  </r>
  <r>
    <n v="111"/>
    <d v="2016-10-06T00:00:00"/>
    <x v="3"/>
    <x v="41"/>
    <x v="0"/>
    <s v="Leylon Ocaña"/>
    <x v="0"/>
    <s v="Actualizaciondel del SIGA y renicio de clave de Usuario"/>
    <n v="10"/>
    <m/>
  </r>
  <r>
    <n v="112"/>
    <d v="2016-10-06T00:00:00"/>
    <x v="3"/>
    <x v="40"/>
    <x v="0"/>
    <s v="Andy Villafana"/>
    <x v="0"/>
    <s v="Consulta de boletas no enviadas a las suite"/>
    <n v="2"/>
    <s v="La boleta fue emitida despues del envio automantico"/>
  </r>
  <r>
    <n v="113"/>
    <d v="2016-10-06T00:00:00"/>
    <x v="3"/>
    <x v="27"/>
    <x v="1"/>
    <s v="Leylon Ocaña"/>
    <x v="4"/>
    <s v="consulta correlativos de registro voucher en el  modulo de proveedores"/>
    <n v="10"/>
    <m/>
  </r>
  <r>
    <n v="114"/>
    <d v="2016-10-06T00:00:00"/>
    <x v="3"/>
    <x v="2"/>
    <x v="0"/>
    <s v="Andy Villafana"/>
    <x v="4"/>
    <s v="Consulta cambio de fecha en cancelacion de letras"/>
    <n v="5"/>
    <m/>
  </r>
  <r>
    <n v="115"/>
    <d v="2016-10-06T00:00:00"/>
    <x v="3"/>
    <x v="38"/>
    <x v="2"/>
    <s v="Leylon Ocaña"/>
    <x v="4"/>
    <s v="Consulta de cancelacion de saldos de caja chica"/>
    <n v="15"/>
    <m/>
  </r>
  <r>
    <n v="116"/>
    <d v="2016-10-06T00:00:00"/>
    <x v="3"/>
    <x v="38"/>
    <x v="2"/>
    <s v="Leylon Ocaña"/>
    <x v="4"/>
    <s v="Consulta de cancelacion de saldos de caja chica"/>
    <n v="5"/>
    <m/>
  </r>
  <r>
    <n v="117"/>
    <d v="2016-10-06T00:00:00"/>
    <x v="3"/>
    <x v="42"/>
    <x v="0"/>
    <s v="Jonathan Muñoz"/>
    <x v="4"/>
    <s v="consulta para eliminar un asiento contable"/>
    <n v="5"/>
    <m/>
  </r>
  <r>
    <n v="118"/>
    <d v="2016-10-06T00:00:00"/>
    <x v="3"/>
    <x v="13"/>
    <x v="0"/>
    <s v="Andy Villafana"/>
    <x v="0"/>
    <s v="Registro de correos de clientes en la suite"/>
    <n v="10"/>
    <m/>
  </r>
  <r>
    <n v="119"/>
    <d v="2016-10-07T00:00:00"/>
    <x v="3"/>
    <x v="10"/>
    <x v="0"/>
    <s v="Jonathan Muñoz"/>
    <x v="0"/>
    <s v="Prestamo de un cargador de laptop"/>
    <n v="5"/>
    <m/>
  </r>
  <r>
    <n v="120"/>
    <d v="2016-10-07T00:00:00"/>
    <x v="3"/>
    <x v="43"/>
    <x v="0"/>
    <s v="Leylon Ocaña"/>
    <x v="0"/>
    <s v="Conectar una laptop a internet"/>
    <n v="5"/>
    <m/>
  </r>
  <r>
    <n v="121"/>
    <d v="2016-10-07T00:00:00"/>
    <x v="3"/>
    <x v="44"/>
    <x v="0"/>
    <s v="Leylon Ocaña"/>
    <x v="2"/>
    <s v="Correccion de la fecha del documento para actualizar el tipo de cambio"/>
    <n v="15"/>
    <m/>
  </r>
  <r>
    <n v="122"/>
    <d v="2016-10-07T00:00:00"/>
    <x v="3"/>
    <x v="18"/>
    <x v="0"/>
    <s v="Jonathan Muñoz"/>
    <x v="2"/>
    <s v="Observacion al registrar el monto de costo de un anticipo"/>
    <n v="5"/>
    <m/>
  </r>
  <r>
    <n v="123"/>
    <d v="2016-10-07T00:00:00"/>
    <x v="3"/>
    <x v="8"/>
    <x v="0"/>
    <s v="Jonathan Muñoz"/>
    <x v="1"/>
    <s v="Asientos del año pasado que tienen razon social incorrecta"/>
    <n v="30"/>
    <m/>
  </r>
  <r>
    <n v="124"/>
    <d v="2016-10-07T00:00:00"/>
    <x v="3"/>
    <x v="34"/>
    <x v="0"/>
    <s v="Andy Villafana"/>
    <x v="2"/>
    <s v="Correccion de estado de deuda vencida en el estado de cuenta del cliente"/>
    <n v="20"/>
    <s v="Cobranzas"/>
  </r>
  <r>
    <n v="125"/>
    <d v="2016-10-10T00:00:00"/>
    <x v="4"/>
    <x v="45"/>
    <x v="6"/>
    <s v="Jonathan Muñoz"/>
    <x v="4"/>
    <s v="utilizacion de reporte de saldos modificados"/>
    <n v="10"/>
    <m/>
  </r>
  <r>
    <n v="126"/>
    <d v="2016-10-10T00:00:00"/>
    <x v="4"/>
    <x v="46"/>
    <x v="0"/>
    <s v="Andy Villafana"/>
    <x v="0"/>
    <s v="consulta de una nota credito emitada"/>
    <n v="15"/>
    <m/>
  </r>
  <r>
    <n v="127"/>
    <d v="2016-10-10T00:00:00"/>
    <x v="4"/>
    <x v="40"/>
    <x v="0"/>
    <s v="Leylon Ocaña"/>
    <x v="1"/>
    <s v="consulta de una diferencias de referencia de un slp "/>
    <n v="15"/>
    <m/>
  </r>
  <r>
    <n v="128"/>
    <d v="2016-10-10T00:00:00"/>
    <x v="4"/>
    <x v="47"/>
    <x v="0"/>
    <s v="Leylon Ocaña"/>
    <x v="0"/>
    <s v="no puedo ingresar al siga"/>
    <n v="5"/>
    <s v="error conexión de red"/>
  </r>
  <r>
    <n v="129"/>
    <d v="2016-10-10T00:00:00"/>
    <x v="4"/>
    <x v="13"/>
    <x v="0"/>
    <s v="Leylon Ocaña"/>
    <x v="0"/>
    <s v="Registro usuario para que pueda acceder al portal "/>
    <n v="5"/>
    <m/>
  </r>
  <r>
    <n v="130"/>
    <d v="2016-10-10T00:00:00"/>
    <x v="4"/>
    <x v="25"/>
    <x v="0"/>
    <s v="Jonathan Muñoz"/>
    <x v="1"/>
    <s v="Consulta de reporte de saldos"/>
    <n v="5"/>
    <m/>
  </r>
  <r>
    <n v="131"/>
    <d v="2016-10-10T00:00:00"/>
    <x v="4"/>
    <x v="25"/>
    <x v="0"/>
    <s v="Jonathan Muñoz"/>
    <x v="1"/>
    <s v="Consulta de reporte de saldos"/>
    <n v="5"/>
    <m/>
  </r>
  <r>
    <n v="132"/>
    <d v="2016-10-10T00:00:00"/>
    <x v="4"/>
    <x v="13"/>
    <x v="0"/>
    <s v="Jonathan Muñoz"/>
    <x v="4"/>
    <s v="consultar de configurar un concepto"/>
    <n v="5"/>
    <m/>
  </r>
  <r>
    <n v="134"/>
    <d v="2016-10-11T00:00:00"/>
    <x v="4"/>
    <x v="48"/>
    <x v="0"/>
    <s v="Leylon Ocaña"/>
    <x v="4"/>
    <s v="consulta de registro de una entrega a rendir"/>
    <n v="5"/>
    <m/>
  </r>
  <r>
    <n v="135"/>
    <d v="2016-10-11T00:00:00"/>
    <x v="4"/>
    <x v="13"/>
    <x v="0"/>
    <s v="Jonathan Muñoz"/>
    <x v="0"/>
    <s v="apoyo en generacion de formato para la facturacion de RH"/>
    <n v="10"/>
    <m/>
  </r>
  <r>
    <n v="136"/>
    <d v="2016-10-11T00:00:00"/>
    <x v="4"/>
    <x v="34"/>
    <x v="0"/>
    <s v="Andy Villafana"/>
    <x v="4"/>
    <s v="asignacion de codigo de bien nulo en detraccion"/>
    <n v="20"/>
    <s v="Cobranzas"/>
  </r>
  <r>
    <n v="137"/>
    <d v="2016-10-11T00:00:00"/>
    <x v="4"/>
    <x v="49"/>
    <x v="0"/>
    <s v="Leylon Ocaña"/>
    <x v="4"/>
    <s v="ayuda en registrar un sustento en un adicional"/>
    <n v="5"/>
    <m/>
  </r>
  <r>
    <n v="138"/>
    <d v="2016-10-11T00:00:00"/>
    <x v="4"/>
    <x v="13"/>
    <x v="0"/>
    <s v="Andy Villafana"/>
    <x v="0"/>
    <s v="apoyo en generacion de formato para la facturacion de RH"/>
    <n v="10"/>
    <m/>
  </r>
  <r>
    <n v="139"/>
    <d v="2016-10-12T00:00:00"/>
    <x v="4"/>
    <x v="47"/>
    <x v="0"/>
    <s v="Leylon Ocaña"/>
    <x v="2"/>
    <s v="Error de conexión de Siga al servidor "/>
    <n v="15"/>
    <s v="no tenia acceso a los discos del servidor"/>
  </r>
  <r>
    <n v="140"/>
    <d v="2016-10-12T00:00:00"/>
    <x v="4"/>
    <x v="13"/>
    <x v="0"/>
    <s v="Andy Villafana"/>
    <x v="0"/>
    <s v="consulta de anulacion de factura electronica"/>
    <n v="3"/>
    <m/>
  </r>
  <r>
    <n v="141"/>
    <d v="2016-10-12T00:00:00"/>
    <x v="4"/>
    <x v="3"/>
    <x v="0"/>
    <s v="Leylon Ocaña"/>
    <x v="4"/>
    <s v="consulta de eiliminacion de un documento en otras_X_pagar"/>
    <n v="20"/>
    <s v="error en registrar el documento en recepcion"/>
  </r>
  <r>
    <n v="142"/>
    <d v="2016-10-14T00:00:00"/>
    <x v="4"/>
    <x v="13"/>
    <x v="0"/>
    <s v="Andy Villafana"/>
    <x v="0"/>
    <s v="Correccion de anulacion de un tipo documento en la facturacion Electronica"/>
    <n v="5"/>
    <m/>
  </r>
  <r>
    <n v="143"/>
    <d v="2016-10-17T00:00:00"/>
    <x v="5"/>
    <x v="40"/>
    <x v="0"/>
    <s v="Jonathan Muñoz"/>
    <x v="0"/>
    <s v="Consulta sobre la actividad de la facturacion electronica"/>
    <n v="5"/>
    <m/>
  </r>
  <r>
    <n v="144"/>
    <d v="2016-10-17T00:00:00"/>
    <x v="5"/>
    <x v="50"/>
    <x v="0"/>
    <s v="Leylon Ocaña"/>
    <x v="4"/>
    <s v="Consulta de reporte de vistos buenos de un slp"/>
    <n v="15"/>
    <m/>
  </r>
  <r>
    <n v="145"/>
    <d v="2016-10-18T00:00:00"/>
    <x v="5"/>
    <x v="14"/>
    <x v="1"/>
    <s v="Leylon Ocaña"/>
    <x v="0"/>
    <s v="Apoyo para exportar archivos de pdt a pdf"/>
    <n v="15"/>
    <m/>
  </r>
  <r>
    <n v="146"/>
    <d v="2016-10-18T00:00:00"/>
    <x v="5"/>
    <x v="51"/>
    <x v="0"/>
    <s v="Leylon Ocaña"/>
    <x v="4"/>
    <s v="Consulta de un documento para aplicarle la detraccion"/>
    <n v="15"/>
    <m/>
  </r>
  <r>
    <n v="147"/>
    <d v="2016-10-18T00:00:00"/>
    <x v="5"/>
    <x v="21"/>
    <x v="0"/>
    <s v="Andy Villafana"/>
    <x v="0"/>
    <s v="ayuda en registrar un cliente en la suite"/>
    <n v="15"/>
    <m/>
  </r>
  <r>
    <n v="148"/>
    <d v="2016-10-18T00:00:00"/>
    <x v="5"/>
    <x v="52"/>
    <x v="0"/>
    <s v="Leylon Ocaña"/>
    <x v="4"/>
    <s v="ayuda a registrar en el modulo de proveedores"/>
    <n v="15"/>
    <m/>
  </r>
  <r>
    <n v="149"/>
    <d v="2016-10-19T00:00:00"/>
    <x v="5"/>
    <x v="40"/>
    <x v="0"/>
    <s v="Leylon Ocaña"/>
    <x v="0"/>
    <s v="consulta de registro de un cliente en la suite"/>
    <n v="5"/>
    <m/>
  </r>
  <r>
    <n v="150"/>
    <d v="2016-10-19T00:00:00"/>
    <x v="5"/>
    <x v="9"/>
    <x v="0"/>
    <s v="Leylon Ocaña"/>
    <x v="0"/>
    <s v="ayuda a activar a un usuario para que pague en operaciones"/>
    <n v="5"/>
    <m/>
  </r>
  <r>
    <n v="151"/>
    <d v="2016-10-21T00:00:00"/>
    <x v="5"/>
    <x v="53"/>
    <x v="0"/>
    <s v="Leylon Ocaña"/>
    <x v="4"/>
    <s v="eliminacion de port "/>
    <n v="5"/>
    <m/>
  </r>
  <r>
    <n v="152"/>
    <d v="2016-10-21T00:00:00"/>
    <x v="5"/>
    <x v="13"/>
    <x v="0"/>
    <s v="Leylon Ocaña"/>
    <x v="4"/>
    <s v="consulta de duplicado de registro de producto en facturacion"/>
    <n v="30"/>
    <m/>
  </r>
  <r>
    <n v="153"/>
    <d v="2016-10-28T00:00:00"/>
    <x v="6"/>
    <x v="13"/>
    <x v="0"/>
    <s v="Andy Villafana"/>
    <x v="0"/>
    <s v="baja de documentos en portal de la suite"/>
    <n v="20"/>
    <m/>
  </r>
  <r>
    <n v="154"/>
    <d v="2016-10-28T00:00:00"/>
    <x v="6"/>
    <x v="34"/>
    <x v="0"/>
    <s v="Andy Villafana"/>
    <x v="2"/>
    <s v="correcion del codigo de bien en el pago de detracciones"/>
    <n v="20"/>
    <m/>
  </r>
  <r>
    <n v="155"/>
    <d v="2016-11-03T00:00:00"/>
    <x v="7"/>
    <x v="3"/>
    <x v="0"/>
    <s v="Andy Villafana"/>
    <x v="4"/>
    <s v="consulta de documentos en otras cuentas por pagar"/>
    <n v="120"/>
    <m/>
  </r>
  <r>
    <n v="156"/>
    <s v="03/11/2016"/>
    <x v="7"/>
    <x v="34"/>
    <x v="0"/>
    <s v="Andy Villafana"/>
    <x v="2"/>
    <s v="Analisis de informacion y correcion de asiento de notas de credito al realizar duplicado"/>
    <n v="120"/>
    <m/>
  </r>
  <r>
    <n v="157"/>
    <d v="2016-11-04T00:00:00"/>
    <x v="7"/>
    <x v="3"/>
    <x v="0"/>
    <s v="Leylon Ocaña"/>
    <x v="4"/>
    <s v="Busqueda de consulta de documentos en otras cuentas por pagar"/>
    <n v="20"/>
    <m/>
  </r>
  <r>
    <n v="158"/>
    <d v="2016-11-04T00:00:00"/>
    <x v="7"/>
    <x v="52"/>
    <x v="0"/>
    <s v="Leylon Ocaña"/>
    <x v="2"/>
    <s v="Actualizacion del SIGGA"/>
    <n v="20"/>
    <m/>
  </r>
  <r>
    <n v="159"/>
    <d v="2016-11-04T00:00:00"/>
    <x v="7"/>
    <x v="54"/>
    <x v="0"/>
    <s v="Leylon Ocaña"/>
    <x v="2"/>
    <s v="Actualizacion del SIGGA"/>
    <n v="30"/>
    <s v="Problemas con el Sistema de Archivo (VIRUS)"/>
  </r>
  <r>
    <n v="160"/>
    <d v="2016-11-04T00:00:00"/>
    <x v="7"/>
    <x v="55"/>
    <x v="0"/>
    <s v="Leylon Ocaña"/>
    <x v="2"/>
    <s v="Actualizacion del SIGGA"/>
    <n v="10"/>
    <m/>
  </r>
  <r>
    <n v="161"/>
    <d v="2016-11-07T00:00:00"/>
    <x v="8"/>
    <x v="52"/>
    <x v="0"/>
    <s v="Leylon Ocaña"/>
    <x v="4"/>
    <s v="ayuda de como liquidar un documeno en modulos de proveedores"/>
    <n v="10"/>
    <m/>
  </r>
  <r>
    <n v="162"/>
    <d v="2016-11-07T00:00:00"/>
    <x v="8"/>
    <x v="50"/>
    <x v="0"/>
    <s v="Leylon Ocaña"/>
    <x v="1"/>
    <s v="Busqueda de un Booking en el modulo de operaciones ( no se visualiza)"/>
    <n v="15"/>
    <s v="El Booking estaba asignado a un PORT de Piura"/>
  </r>
  <r>
    <n v="163"/>
    <d v="2016-11-08T00:00:00"/>
    <x v="8"/>
    <x v="3"/>
    <x v="0"/>
    <s v="Andy Villafana"/>
    <x v="4"/>
    <s v="consulta de documentos en otras cuentas por pagar"/>
    <n v="30"/>
    <m/>
  </r>
  <r>
    <n v="164"/>
    <d v="2016-11-10T00:00:00"/>
    <x v="8"/>
    <x v="2"/>
    <x v="0"/>
    <s v="Andy Villafana"/>
    <x v="1"/>
    <s v="Consulta de facturas no aplicada con detraccion en canje de letra"/>
    <n v="30"/>
    <m/>
  </r>
  <r>
    <n v="165"/>
    <d v="2016-11-10T00:00:00"/>
    <x v="8"/>
    <x v="2"/>
    <x v="0"/>
    <s v="Andy Villafana"/>
    <x v="4"/>
    <s v="Consulta de facturas por interes en canje de letra"/>
    <n v="10"/>
    <m/>
  </r>
  <r>
    <n v="166"/>
    <d v="2016-11-10T00:00:00"/>
    <x v="8"/>
    <x v="4"/>
    <x v="0"/>
    <s v="Andy Villafana"/>
    <x v="2"/>
    <s v="Correcion de estados de liquidacion de proveedores"/>
    <n v="30"/>
    <m/>
  </r>
  <r>
    <n v="167"/>
    <d v="2016-11-10T00:00:00"/>
    <x v="8"/>
    <x v="4"/>
    <x v="0"/>
    <s v="Leylon Ocaña"/>
    <x v="4"/>
    <s v="Eliminacion de un anticipo"/>
    <n v="15"/>
    <m/>
  </r>
  <r>
    <n v="168"/>
    <d v="2016-11-11T00:00:00"/>
    <x v="8"/>
    <x v="40"/>
    <x v="0"/>
    <s v="Andy Villafana"/>
    <x v="2"/>
    <s v="Correcion formato solo traccion en Modulo de Facturacion"/>
    <n v="40"/>
    <m/>
  </r>
  <r>
    <n v="169"/>
    <d v="2016-11-11T00:00:00"/>
    <x v="8"/>
    <x v="42"/>
    <x v="0"/>
    <s v="Leylon Ocaña"/>
    <x v="2"/>
    <s v="Error en la busqueda de pendientes de saldo"/>
    <n v="5"/>
    <s v="Falto actualizar el SIGA en su maquina"/>
  </r>
  <r>
    <n v="170"/>
    <d v="2016-11-11T00:00:00"/>
    <x v="8"/>
    <x v="50"/>
    <x v="0"/>
    <s v="Leylon Ocaña"/>
    <x v="4"/>
    <s v="Como registrar un PORT a un servicio de Piura"/>
    <n v="15"/>
    <m/>
  </r>
  <r>
    <n v="171"/>
    <d v="2016-11-11T00:00:00"/>
    <x v="8"/>
    <x v="14"/>
    <x v="1"/>
    <s v="Leylon Ocaña"/>
    <x v="0"/>
    <s v="No genera el monto de la detraccion en el asiento"/>
    <n v="10"/>
    <s v="No tenia actualizado el sistema"/>
  </r>
  <r>
    <n v="172"/>
    <d v="2016-11-11T00:00:00"/>
    <x v="8"/>
    <x v="33"/>
    <x v="1"/>
    <s v="Leylon Ocaña"/>
    <x v="4"/>
    <s v="Como aplicar IGV Diferidlo "/>
    <n v="5"/>
    <m/>
  </r>
</pivotCacheRecords>
</file>

<file path=xl/pivotCache/pivotCacheRecords2.xml><?xml version="1.0" encoding="utf-8"?>
<pivotCacheRecords xmlns="http://schemas.openxmlformats.org/spreadsheetml/2006/main" xmlns:r="http://schemas.openxmlformats.org/officeDocument/2006/relationships" count="171">
  <r>
    <n v="1"/>
    <d v="2016-09-15T00:00:00"/>
    <n v="38"/>
    <s v="Magaly Caruajulca"/>
    <x v="0"/>
    <s v="Andy Villafana"/>
    <x v="0"/>
    <s v="En la vista previa la visualizacion de las naves esta saliendo distinto en el modulo de Facturacion y ventas"/>
    <n v="10"/>
    <m/>
  </r>
  <r>
    <n v="2"/>
    <d v="2016-09-15T00:00:00"/>
    <n v="38"/>
    <s v="Ana Huasasquiche"/>
    <x v="0"/>
    <s v="Andy Villafana"/>
    <x v="1"/>
    <s v="Consulta de informacion de un documento en el cual hubo error por parte del usuario"/>
    <n v="30"/>
    <m/>
  </r>
  <r>
    <n v="3"/>
    <d v="2016-09-15T00:00:00"/>
    <n v="38"/>
    <s v="Liccet Auccapiña"/>
    <x v="0"/>
    <s v="Andy Villafana"/>
    <x v="2"/>
    <s v="Error de tipo de ajuste por diferencia de cambio"/>
    <n v="20"/>
    <m/>
  </r>
  <r>
    <n v="4"/>
    <d v="2016-09-15T00:00:00"/>
    <n v="38"/>
    <s v="Jacqueline Osorio"/>
    <x v="0"/>
    <s v="Leylon Ocaña"/>
    <x v="1"/>
    <s v="Consulta de booking mal asignado a un slp "/>
    <n v="15"/>
    <m/>
  </r>
  <r>
    <n v="5"/>
    <d v="2016-09-15T00:00:00"/>
    <n v="38"/>
    <s v="Eliu López"/>
    <x v="0"/>
    <s v="Leylon Ocaña"/>
    <x v="0"/>
    <s v="Acceso a un reporte Reg. Compras Checkeo, todos los usuario de proveedores "/>
    <n v="5"/>
    <m/>
  </r>
  <r>
    <n v="6"/>
    <d v="2016-09-15T00:00:00"/>
    <n v="38"/>
    <s v="Magaly Caruajulca"/>
    <x v="0"/>
    <s v="Andy Villafana"/>
    <x v="0"/>
    <s v="Preguntar por que no llegaron los correo"/>
    <n v="5"/>
    <m/>
  </r>
  <r>
    <n v="7"/>
    <d v="2016-09-15T00:00:00"/>
    <n v="38"/>
    <s v="Irma López"/>
    <x v="0"/>
    <s v="Andy Villafana"/>
    <x v="2"/>
    <s v="Ajuste procedimiento almacenado para la facturacion electronica"/>
    <n v="30"/>
    <m/>
  </r>
  <r>
    <n v="8"/>
    <d v="2016-09-15T00:00:00"/>
    <n v="38"/>
    <s v="Eliu López"/>
    <x v="0"/>
    <s v="Leylon Ocaña"/>
    <x v="0"/>
    <s v="Acceso a todos los usuario de proveedores al modulo de contabilidad para que puedan ver algunos reportes"/>
    <n v="4"/>
    <m/>
  </r>
  <r>
    <n v="9"/>
    <d v="2016-09-15T00:00:00"/>
    <n v="38"/>
    <s v="Tania Reyes"/>
    <x v="0"/>
    <s v="Andy Villafana"/>
    <x v="2"/>
    <s v="Error de concatenacion del listado de comprabante de retencion en un formato excel"/>
    <n v="30"/>
    <m/>
  </r>
  <r>
    <n v="10"/>
    <d v="2016-09-15T00:00:00"/>
    <n v="38"/>
    <s v="Jacqueline Osorio"/>
    <x v="0"/>
    <s v="Jonathan Muñoz"/>
    <x v="0"/>
    <s v="Consulta en registro de conceptos de slp"/>
    <n v="10"/>
    <m/>
  </r>
  <r>
    <n v="11"/>
    <d v="2016-09-15T00:00:00"/>
    <n v="38"/>
    <s v="Roxana Zurita"/>
    <x v="0"/>
    <s v="Jonathan Muñoz"/>
    <x v="3"/>
    <s v="Reclamo por uso indebido de ropa en la oficina"/>
    <n v="3"/>
    <m/>
  </r>
  <r>
    <n v="12"/>
    <d v="2016-09-15T00:00:00"/>
    <n v="38"/>
    <s v="Gilda Castillo"/>
    <x v="0"/>
    <s v="Jonathan Muñoz"/>
    <x v="1"/>
    <s v="revision de registro de otras cuentas por pagar"/>
    <n v="10"/>
    <m/>
  </r>
  <r>
    <n v="13"/>
    <d v="2016-09-24T00:00:00"/>
    <n v="39"/>
    <s v="Adrian Jáuregui"/>
    <x v="0"/>
    <s v="Leylon Ocaña"/>
    <x v="0"/>
    <s v="Problemas con su laptop, pantalla blanca"/>
    <n v="5"/>
    <m/>
  </r>
  <r>
    <n v="14"/>
    <d v="2016-09-24T00:00:00"/>
    <n v="39"/>
    <s v="Tania Reyes"/>
    <x v="0"/>
    <s v="Andy Villafana"/>
    <x v="2"/>
    <s v="Error de txt el  formato de retencion"/>
    <n v="30"/>
    <m/>
  </r>
  <r>
    <n v="15"/>
    <d v="2016-09-24T00:00:00"/>
    <n v="39"/>
    <s v="Luis Ramírez"/>
    <x v="0"/>
    <s v="Leylon Ocaña"/>
    <x v="0"/>
    <s v="Ayuda en buscar un booking en sistema"/>
    <n v="5"/>
    <m/>
  </r>
  <r>
    <n v="16"/>
    <d v="2016-09-24T00:00:00"/>
    <n v="39"/>
    <s v="Eduardo Villanueva"/>
    <x v="1"/>
    <s v="Jonathan Muñoz"/>
    <x v="0"/>
    <s v="Ayuda con descarga de archivo Excel"/>
    <n v="2"/>
    <m/>
  </r>
  <r>
    <n v="17"/>
    <d v="2016-09-24T00:00:00"/>
    <n v="39"/>
    <s v="Eduardo Villanueva"/>
    <x v="1"/>
    <s v="Jonathan Muñoz"/>
    <x v="0"/>
    <s v="Ayuda link con un documento"/>
    <n v="2"/>
    <m/>
  </r>
  <r>
    <n v="18"/>
    <d v="2016-09-24T00:00:00"/>
    <n v="39"/>
    <s v="Maria Gallegos"/>
    <x v="2"/>
    <s v="Jonathan Muñoz"/>
    <x v="0"/>
    <s v="Capacitacion en el modulo de proveedores"/>
    <n v="55"/>
    <m/>
  </r>
  <r>
    <n v="19"/>
    <d v="2016-09-24T00:00:00"/>
    <n v="39"/>
    <s v="Eduardo Villanueva"/>
    <x v="1"/>
    <s v="Jonathan Muñoz"/>
    <x v="0"/>
    <s v="Instalacion de cable VGA para proyector"/>
    <n v="3"/>
    <m/>
  </r>
  <r>
    <n v="20"/>
    <d v="2016-09-24T00:00:00"/>
    <n v="39"/>
    <s v="Leticia Villagomez"/>
    <x v="0"/>
    <s v="Andy Villafana"/>
    <x v="0"/>
    <s v="Consulta de recepccion de boletas a su correo"/>
    <n v="5"/>
    <s v="Estubo de Vacciones"/>
  </r>
  <r>
    <n v="21"/>
    <d v="2016-09-24T00:00:00"/>
    <n v="39"/>
    <s v="Eduardo Villanueva"/>
    <x v="1"/>
    <s v="Jonathan Muñoz"/>
    <x v="0"/>
    <s v="Descarga de archivos enviados por yahoo "/>
    <n v="10"/>
    <m/>
  </r>
  <r>
    <n v="22"/>
    <d v="2016-09-24T00:00:00"/>
    <n v="39"/>
    <s v="Luis Ramírez"/>
    <x v="0"/>
    <s v="Jonathan Muñoz"/>
    <x v="0"/>
    <s v="Solicitó cambiar el estado de un booking en la base de datos"/>
    <n v="5"/>
    <m/>
  </r>
  <r>
    <n v="23"/>
    <d v="2016-09-24T00:00:00"/>
    <n v="39"/>
    <s v="Andrés López"/>
    <x v="1"/>
    <s v="Jonathan Muñoz"/>
    <x v="0"/>
    <s v="Cambio de reglas de acceso para las empresas"/>
    <n v="10"/>
    <m/>
  </r>
  <r>
    <n v="24"/>
    <d v="2016-09-24T00:00:00"/>
    <n v="39"/>
    <s v="Katherine Rueda"/>
    <x v="2"/>
    <s v="Andy Villafana"/>
    <x v="0"/>
    <s v="Ayuda en exportar PDF a XML"/>
    <n v="10"/>
    <m/>
  </r>
  <r>
    <n v="25"/>
    <d v="2016-09-24T00:00:00"/>
    <n v="39"/>
    <s v="Alex Moreno"/>
    <x v="3"/>
    <s v="Andy Villafana"/>
    <x v="3"/>
    <s v="Error de envio de documentos a la sunat comprabantes electronicos el dia de hoy"/>
    <n v="55"/>
    <m/>
  </r>
  <r>
    <n v="26"/>
    <d v="2016-09-24T00:00:00"/>
    <n v="39"/>
    <s v="Gilda Castillo"/>
    <x v="0"/>
    <s v="Jonathan Muñoz"/>
    <x v="1"/>
    <s v="solicitud de busqueda de documento"/>
    <n v="5"/>
    <m/>
  </r>
  <r>
    <n v="27"/>
    <d v="2016-09-24T00:00:00"/>
    <n v="39"/>
    <s v="Tania Ruiz"/>
    <x v="0"/>
    <s v="Leylon Ocaña"/>
    <x v="0"/>
    <s v="consulta de un Busqueda de cliente para hacerle una reserva"/>
    <n v="3"/>
    <s v="El cliente tiene que esta Aprobado por Valeri"/>
  </r>
  <r>
    <n v="28"/>
    <d v="2016-09-24T00:00:00"/>
    <n v="39"/>
    <s v="Adrian Jáuregui"/>
    <x v="0"/>
    <s v="Leylon Ocaña"/>
    <x v="2"/>
    <s v="No puedo registrar un reserva"/>
    <n v="10"/>
    <m/>
  </r>
  <r>
    <n v="29"/>
    <d v="2016-09-24T00:00:00"/>
    <n v="39"/>
    <s v="Mario Calderón"/>
    <x v="0"/>
    <s v="Jonathan Muñoz"/>
    <x v="2"/>
    <s v="solicitud de Campo en resporte de saldo en modulo de proveedores"/>
    <n v="5"/>
    <m/>
  </r>
  <r>
    <n v="30"/>
    <d v="2016-09-24T00:00:00"/>
    <n v="39"/>
    <s v="Liccet Auccapiña"/>
    <x v="0"/>
    <s v="Andy Villafana"/>
    <x v="2"/>
    <s v="consulta de documento de letras "/>
    <n v="10"/>
    <m/>
  </r>
  <r>
    <n v="31"/>
    <d v="2016-09-24T00:00:00"/>
    <n v="39"/>
    <s v="Magaly Caruajulca"/>
    <x v="0"/>
    <s v="Jonathan Muñoz"/>
    <x v="2"/>
    <s v="solicitud de acceso la prefacturacion de harina"/>
    <n v="5"/>
    <m/>
  </r>
  <r>
    <n v="32"/>
    <d v="2016-09-24T00:00:00"/>
    <n v="39"/>
    <s v="Jacqueline Osorio"/>
    <x v="0"/>
    <s v="Jonathan Muñoz"/>
    <x v="2"/>
    <s v="busqueda de documentos de liquidacion para un slp"/>
    <n v="25"/>
    <m/>
  </r>
  <r>
    <n v="33"/>
    <d v="2016-09-24T00:00:00"/>
    <n v="39"/>
    <s v="Mario Calderón"/>
    <x v="0"/>
    <s v="Jonathan Muñoz"/>
    <x v="2"/>
    <s v="revicion de estado de oredenes de pago"/>
    <n v="10"/>
    <m/>
  </r>
  <r>
    <n v="34"/>
    <d v="2016-09-24T00:00:00"/>
    <n v="39"/>
    <s v="Andrés López"/>
    <x v="1"/>
    <s v="Leylon Ocaña"/>
    <x v="2"/>
    <s v="Consulta de reporte de Conciliacion de bancos"/>
    <n v="10"/>
    <m/>
  </r>
  <r>
    <n v="35"/>
    <d v="2016-09-24T00:00:00"/>
    <n v="39"/>
    <s v="Ruth Canales"/>
    <x v="0"/>
    <s v="Leylon Ocaña"/>
    <x v="2"/>
    <s v="Ayuda de Ingresar al sistema SIGA y explicacion del manejo"/>
    <n v="25"/>
    <s v="usuario Nuevo"/>
  </r>
  <r>
    <n v="36"/>
    <d v="2016-09-24T00:00:00"/>
    <n v="39"/>
    <s v="Adrian Jáuregui"/>
    <x v="0"/>
    <s v="Leylon Ocaña"/>
    <x v="2"/>
    <s v="Ayuda registrar un terminal en modulo de operaciones"/>
    <n v="15"/>
    <m/>
  </r>
  <r>
    <n v="37"/>
    <d v="2016-09-24T00:00:00"/>
    <n v="39"/>
    <s v="Leticia Villagomez"/>
    <x v="0"/>
    <s v="Andy Villafana"/>
    <x v="2"/>
    <s v="Consulta de porque los montos de prefacturacion al momento de facturar sale 0 "/>
    <n v="20"/>
    <s v="Es porque tiene formato de planta a un servicio principal de visto bueno"/>
  </r>
  <r>
    <n v="38"/>
    <d v="2016-09-24T00:00:00"/>
    <n v="39"/>
    <s v="Valery Aguirre"/>
    <x v="0"/>
    <s v="Leylon Ocaña"/>
    <x v="2"/>
    <s v="ayuda a acceder al siga"/>
    <n v="5"/>
    <s v="reinicio de clave"/>
  </r>
  <r>
    <n v="39"/>
    <d v="2016-09-24T00:00:00"/>
    <n v="39"/>
    <s v="Yessica Guerrero"/>
    <x v="0"/>
    <s v="Andy Villafana"/>
    <x v="2"/>
    <s v="consulta de comporbantes no cargadas a la suite"/>
    <n v="60"/>
    <s v="Se verificó porque no estaba enviando, se detectó el problema de servicios detenidos, se envió un correo al proveedor,se reinició el servidor de producción, se realizó el seguimiento de comprobantes enviados, se verificó porqué no se puede iniciar los servicios automáticamente."/>
  </r>
  <r>
    <n v="40"/>
    <d v="2016-09-24T00:00:00"/>
    <n v="39"/>
    <s v="Jose Colán"/>
    <x v="4"/>
    <s v="Jonathan Muñoz"/>
    <x v="2"/>
    <s v="Modificacion de formato de impresión de factura"/>
    <n v="120"/>
    <m/>
  </r>
  <r>
    <n v="41"/>
    <d v="2016-09-24T00:00:00"/>
    <n v="39"/>
    <s v="Yusely Zavala"/>
    <x v="2"/>
    <s v="Jonathan Muñoz"/>
    <x v="2"/>
    <s v="Activacion de factura anulada por error"/>
    <n v="8"/>
    <m/>
  </r>
  <r>
    <n v="42"/>
    <d v="2016-09-24T00:00:00"/>
    <n v="39"/>
    <s v="Claudia Ramírez"/>
    <x v="0"/>
    <s v="Leylon Ocaña"/>
    <x v="2"/>
    <s v="Registro de correos para el monitoreo"/>
    <n v="5"/>
    <m/>
  </r>
  <r>
    <n v="43"/>
    <d v="2016-09-24T00:00:00"/>
    <n v="39"/>
    <s v="Andrés López"/>
    <x v="1"/>
    <s v="Jonathan Muñoz"/>
    <x v="2"/>
    <s v="Consulta de cancelacion de saldos"/>
    <n v="2"/>
    <m/>
  </r>
  <r>
    <n v="44"/>
    <d v="2016-09-24T00:00:00"/>
    <n v="39"/>
    <s v="Andrés López"/>
    <x v="1"/>
    <s v="Leylon Ocaña"/>
    <x v="2"/>
    <s v="Consulta para modificar el diseño de reporte de pendientes "/>
    <n v="2"/>
    <m/>
  </r>
  <r>
    <n v="45"/>
    <d v="2016-09-24T00:00:00"/>
    <n v="39"/>
    <s v="Fanny Terrones"/>
    <x v="0"/>
    <s v="Jonathan Muñoz"/>
    <x v="2"/>
    <s v="Consulta sobre la aplicación de Notas de Credito"/>
    <n v="5"/>
    <s v="revisar el documento referencia"/>
  </r>
  <r>
    <n v="46"/>
    <d v="2016-09-24T00:00:00"/>
    <n v="39"/>
    <s v="Andrés López"/>
    <x v="1"/>
    <s v="Jonathan Muñoz"/>
    <x v="2"/>
    <s v="Consulta de cancelacion de saldos"/>
    <n v="2"/>
    <m/>
  </r>
  <r>
    <n v="47"/>
    <d v="2016-09-24T00:00:00"/>
    <n v="39"/>
    <s v="Irma López"/>
    <x v="0"/>
    <s v="Leylon Ocaña"/>
    <x v="2"/>
    <s v="Cambio de punto de venta para registrar en la facturacion"/>
    <n v="2"/>
    <m/>
  </r>
  <r>
    <n v="48"/>
    <d v="2016-09-24T00:00:00"/>
    <n v="39"/>
    <s v="Jacqueline Osorio"/>
    <x v="0"/>
    <s v="Jonathan Muñoz"/>
    <x v="2"/>
    <s v="Analisis de notas de cobranza y otras cuentas por pagar"/>
    <n v="30"/>
    <m/>
  </r>
  <r>
    <n v="49"/>
    <d v="2016-09-24T00:00:00"/>
    <n v="39"/>
    <s v="Tania Ruiz"/>
    <x v="0"/>
    <s v="Leylon Ocaña"/>
    <x v="2"/>
    <s v="Revision de un booking si esta anulado "/>
    <n v="5"/>
    <m/>
  </r>
  <r>
    <n v="50"/>
    <d v="2016-09-24T00:00:00"/>
    <n v="39"/>
    <s v="Mario Calderón"/>
    <x v="0"/>
    <s v="Jonathan Muñoz"/>
    <x v="2"/>
    <s v="Consultar sobre la liquidacion parcial de ordenes de pago"/>
    <n v="2"/>
    <m/>
  </r>
  <r>
    <n v="51"/>
    <d v="2016-09-24T00:00:00"/>
    <n v="39"/>
    <s v="Irma López"/>
    <x v="0"/>
    <s v="Jonathan Muñoz"/>
    <x v="2"/>
    <s v="Cambio de punto de venta para registrar en la facturacion"/>
    <n v="2"/>
    <m/>
  </r>
  <r>
    <n v="52"/>
    <d v="2016-09-24T00:00:00"/>
    <n v="39"/>
    <s v="Leticia Villagomez"/>
    <x v="0"/>
    <s v="Andy Villafana"/>
    <x v="2"/>
    <s v="Error de Vista de Formato Electronico F.E"/>
    <n v="10"/>
    <m/>
  </r>
  <r>
    <n v="53"/>
    <d v="2016-09-24T00:00:00"/>
    <n v="39"/>
    <s v="Leticia Villagomez"/>
    <x v="0"/>
    <s v="Andy Villafana"/>
    <x v="2"/>
    <s v="Consideracion de mas puntos de origen en el formato comprobante electronico"/>
    <n v="80"/>
    <m/>
  </r>
  <r>
    <n v="54"/>
    <d v="2016-09-24T00:00:00"/>
    <n v="39"/>
    <s v="Alexis Canchari"/>
    <x v="0"/>
    <s v="Leylon Ocaña"/>
    <x v="2"/>
    <s v="Ayuda en descargar un excel de sunat"/>
    <n v="3"/>
    <m/>
  </r>
  <r>
    <n v="55"/>
    <d v="2016-09-24T00:00:00"/>
    <n v="39"/>
    <s v="Rosaria Camones"/>
    <x v="1"/>
    <s v="Jonathan Muñoz"/>
    <x v="2"/>
    <s v="Consulta de problemas de impresión "/>
    <n v="3"/>
    <m/>
  </r>
  <r>
    <n v="56"/>
    <d v="2016-09-24T00:00:00"/>
    <n v="39"/>
    <s v="Shirley Gin"/>
    <x v="0"/>
    <s v="Jonathan Muñoz"/>
    <x v="1"/>
    <s v="Solicitud de reunion para revision del proceso retencion"/>
    <n v="3"/>
    <m/>
  </r>
  <r>
    <n v="57"/>
    <d v="2016-09-24T00:00:00"/>
    <n v="39"/>
    <s v="Miguel Peceros"/>
    <x v="5"/>
    <s v="Leylon Ocaña"/>
    <x v="4"/>
    <s v="Consulta declaracion de libros electronicos del SIGA"/>
    <n v="15"/>
    <s v="primera vez de declaracion del PLE en el siga"/>
  </r>
  <r>
    <n v="58"/>
    <d v="2016-09-24T00:00:00"/>
    <n v="39"/>
    <s v="Luis Vela"/>
    <x v="5"/>
    <s v="Leylon Ocaña"/>
    <x v="4"/>
    <s v="Consulta de un registro de un documento en modulo de proveedores"/>
    <n v="10"/>
    <m/>
  </r>
  <r>
    <n v="59"/>
    <d v="2016-09-24T00:00:00"/>
    <n v="39"/>
    <s v="Rosaria Camones"/>
    <x v="1"/>
    <s v="Leylon Ocaña"/>
    <x v="0"/>
    <s v="Consulta de errores en la declaracion del ple"/>
    <n v="15"/>
    <m/>
  </r>
  <r>
    <n v="60"/>
    <d v="2016-09-24T00:00:00"/>
    <n v="39"/>
    <s v="Reynaldo Morales"/>
    <x v="0"/>
    <s v="Jonathan Muñoz"/>
    <x v="0"/>
    <s v="Solicitud de registro de retencion judicial del trabajador"/>
    <n v="4"/>
    <m/>
  </r>
  <r>
    <n v="61"/>
    <d v="2016-09-24T00:00:00"/>
    <n v="39"/>
    <s v="Miguel Peceros"/>
    <x v="5"/>
    <s v="Leylon Ocaña"/>
    <x v="0"/>
    <s v="Consulta de formato de txt a excel"/>
    <n v="5"/>
    <m/>
  </r>
  <r>
    <n v="62"/>
    <d v="2016-09-24T00:00:00"/>
    <n v="39"/>
    <s v="Irma López"/>
    <x v="0"/>
    <s v="Andy Villafana"/>
    <x v="0"/>
    <s v="Consulta comprobonte no enviados a al suit del dia anterior"/>
    <n v="10"/>
    <m/>
  </r>
  <r>
    <n v="63"/>
    <d v="2016-09-24T00:00:00"/>
    <n v="39"/>
    <s v="Andrés López"/>
    <x v="1"/>
    <s v="Jonathan Muñoz"/>
    <x v="4"/>
    <s v="impresión de reporte de conciliacion bancaria"/>
    <n v="3"/>
    <m/>
  </r>
  <r>
    <n v="64"/>
    <d v="2016-09-24T00:00:00"/>
    <n v="39"/>
    <s v="Rosaria Camones"/>
    <x v="1"/>
    <s v="Jonathan Muñoz"/>
    <x v="0"/>
    <s v="Consulta de errores en la declaracion del ple"/>
    <n v="30"/>
    <m/>
  </r>
  <r>
    <n v="65"/>
    <d v="2016-09-24T00:00:00"/>
    <n v="39"/>
    <s v="Andrés López"/>
    <x v="1"/>
    <s v="Jonathan Muñoz"/>
    <x v="0"/>
    <s v="Consulta de para revisar correo de profish"/>
    <n v="3"/>
    <m/>
  </r>
  <r>
    <n v="66"/>
    <d v="2016-09-24T00:00:00"/>
    <n v="39"/>
    <s v="Miguel Peceros"/>
    <x v="5"/>
    <s v="Leylon Ocaña"/>
    <x v="4"/>
    <s v="Consulta para registrar una serie 0002 "/>
    <n v="3"/>
    <m/>
  </r>
  <r>
    <n v="67"/>
    <d v="2016-09-24T00:00:00"/>
    <n v="39"/>
    <s v="Lucía Espinoza"/>
    <x v="0"/>
    <s v="Jonathan Muñoz"/>
    <x v="4"/>
    <s v="Consulta para modifcar una multa "/>
    <n v="2"/>
    <m/>
  </r>
  <r>
    <n v="68"/>
    <d v="2016-09-24T00:00:00"/>
    <n v="39"/>
    <s v="Leticia Villagomez"/>
    <x v="0"/>
    <s v="Andy Villafana"/>
    <x v="0"/>
    <s v="Registro de correos de clientes en la suite"/>
    <n v="10"/>
    <m/>
  </r>
  <r>
    <n v="69"/>
    <d v="2016-09-24T00:00:00"/>
    <n v="39"/>
    <s v="Irma López"/>
    <x v="0"/>
    <s v="Andy Villafana"/>
    <x v="0"/>
    <s v="Envio de boletas electronicas a usuarios de facturacion"/>
    <n v="5"/>
    <m/>
  </r>
  <r>
    <n v="70"/>
    <d v="2016-09-24T00:00:00"/>
    <n v="39"/>
    <s v="Adrian Jáuregui"/>
    <x v="0"/>
    <s v="Leylon Ocaña"/>
    <x v="0"/>
    <s v="Acceso al modulo de operaciones "/>
    <n v="5"/>
    <m/>
  </r>
  <r>
    <n v="71"/>
    <d v="2016-09-24T00:00:00"/>
    <n v="39"/>
    <s v="Leticia Villagomez"/>
    <x v="0"/>
    <s v="Andy Villafana"/>
    <x v="0"/>
    <s v="Registro de correos de clientes en la suite"/>
    <n v="5"/>
    <m/>
  </r>
  <r>
    <n v="72"/>
    <d v="2016-09-24T00:00:00"/>
    <n v="39"/>
    <s v="Fabiola Reyes"/>
    <x v="1"/>
    <s v="Leylon Ocaña"/>
    <x v="0"/>
    <s v="Rectificacion de un documento en compras "/>
    <n v="30"/>
    <m/>
  </r>
  <r>
    <n v="73"/>
    <d v="2016-09-24T00:00:00"/>
    <n v="39"/>
    <s v="Rosaria Camones"/>
    <x v="1"/>
    <s v="Jonathan Muñoz"/>
    <x v="0"/>
    <s v="Consulta de los registros de compras para declarcion PLE"/>
    <n v="30"/>
    <m/>
  </r>
  <r>
    <n v="74"/>
    <d v="2016-09-24T00:00:00"/>
    <n v="39"/>
    <s v="Magaly Caruajulca"/>
    <x v="0"/>
    <s v="Andy Villafana"/>
    <x v="0"/>
    <s v="Consulta de generacion de asientos nulos en notas de cobranza"/>
    <n v="15"/>
    <m/>
  </r>
  <r>
    <n v="75"/>
    <d v="2016-09-24T00:00:00"/>
    <n v="39"/>
    <s v="Martha Ruíz"/>
    <x v="0"/>
    <s v="Leylon Ocaña"/>
    <x v="0"/>
    <s v="Correccion del codigo de bien "/>
    <n v="10"/>
    <m/>
  </r>
  <r>
    <n v="76"/>
    <d v="2016-09-24T00:00:00"/>
    <n v="39"/>
    <s v="Liccet Auccapiña"/>
    <x v="0"/>
    <s v="Leylon Ocaña"/>
    <x v="0"/>
    <s v="Ayuda a liquidar una letra"/>
    <n v="10"/>
    <m/>
  </r>
  <r>
    <n v="77"/>
    <d v="2016-09-24T00:00:00"/>
    <n v="39"/>
    <s v="Irma López"/>
    <x v="0"/>
    <s v="Andy Villafana"/>
    <x v="0"/>
    <s v="Consulta de datos nulos de observacion en facturacion"/>
    <n v="20"/>
    <m/>
  </r>
  <r>
    <n v="78"/>
    <d v="2016-10-01T00:00:00"/>
    <n v="40"/>
    <s v="Tania Reyes"/>
    <x v="0"/>
    <s v="Andy Villafana"/>
    <x v="0"/>
    <s v="Correccion de documentos cancelados que figuran en el reporte de pendientes"/>
    <n v="40"/>
    <m/>
  </r>
  <r>
    <n v="79"/>
    <d v="2016-10-01T00:00:00"/>
    <n v="40"/>
    <s v="Maria Gallegos"/>
    <x v="2"/>
    <s v="Leylon Ocaña"/>
    <x v="0"/>
    <s v="Problemas para entrar al siga "/>
    <n v="20"/>
    <m/>
  </r>
  <r>
    <n v="80"/>
    <d v="2016-10-01T00:00:00"/>
    <n v="40"/>
    <s v="Irma López"/>
    <x v="0"/>
    <s v="Andy Villafana"/>
    <x v="0"/>
    <s v="Problemas de envio de comprovantes de la serie FL04 a la suite"/>
    <n v="20"/>
    <s v="se envio Manualmente realizando algunas cofiguracion en la base de datos de produccion y en el aplicativo de java"/>
  </r>
  <r>
    <n v="81"/>
    <d v="2016-10-01T00:00:00"/>
    <n v="40"/>
    <s v="Tania Reyes"/>
    <x v="0"/>
    <s v="Andy Villafana"/>
    <x v="0"/>
    <s v="Ayuda a subir sus neteos al sistema"/>
    <n v="60"/>
    <m/>
  </r>
  <r>
    <n v="82"/>
    <d v="2016-10-01T00:00:00"/>
    <n v="40"/>
    <s v="Rosaria Camones"/>
    <x v="1"/>
    <s v="Jonathan Muñoz"/>
    <x v="0"/>
    <s v="Solicitud de acceso al modulo de provedores  y compra para rosalia"/>
    <n v="5"/>
    <m/>
  </r>
  <r>
    <n v="83"/>
    <d v="2016-10-03T00:00:00"/>
    <n v="41"/>
    <s v="Juan Pablo Cheng"/>
    <x v="0"/>
    <s v="Leylon Ocaña"/>
    <x v="2"/>
    <s v="Documento de extornado no se puede hacer la liquidacion"/>
    <n v="4"/>
    <m/>
  </r>
  <r>
    <n v="84"/>
    <d v="2016-10-03T00:00:00"/>
    <n v="41"/>
    <s v="Cinthia Narciso"/>
    <x v="5"/>
    <s v="Leylon Ocaña"/>
    <x v="0"/>
    <s v="Ayuda con el sistema operativo "/>
    <n v="20"/>
    <s v="Actualizacion de windows"/>
  </r>
  <r>
    <n v="85"/>
    <d v="2016-10-03T00:00:00"/>
    <n v="41"/>
    <s v="Leticia Villagomez"/>
    <x v="0"/>
    <s v="Andy Villafana"/>
    <x v="2"/>
    <s v="Regularizar notas de credito con serie FL04 "/>
    <n v="15"/>
    <s v="no fueron enviadas a la suit"/>
  </r>
  <r>
    <n v="86"/>
    <d v="2016-10-03T00:00:00"/>
    <n v="41"/>
    <s v="Samy Moreno"/>
    <x v="0"/>
    <s v="Leylon Ocaña"/>
    <x v="2"/>
    <s v="Sistema lento "/>
    <n v="20"/>
    <s v="reinicio de router"/>
  </r>
  <r>
    <n v="87"/>
    <d v="2016-10-03T00:00:00"/>
    <n v="41"/>
    <s v="Liccet Auccapiña"/>
    <x v="0"/>
    <s v="Jonathan Muñoz"/>
    <x v="1"/>
    <s v="Consulta de saldos de documento"/>
    <n v="5"/>
    <m/>
  </r>
  <r>
    <n v="88"/>
    <d v="2016-10-03T00:00:00"/>
    <n v="41"/>
    <s v="Leticia Villagomez"/>
    <x v="0"/>
    <s v="Andy Villafana"/>
    <x v="2"/>
    <s v="Regularizar notas de credito con serie BL04 "/>
    <n v="15"/>
    <m/>
  </r>
  <r>
    <n v="89"/>
    <d v="2016-10-03T00:00:00"/>
    <n v="41"/>
    <s v="Maria Gallegos"/>
    <x v="2"/>
    <s v="Leylon Ocaña"/>
    <x v="2"/>
    <s v="No se visualiza los documentos de caja chica "/>
    <n v="20"/>
    <s v="Actualizacion del siga"/>
  </r>
  <r>
    <n v="90"/>
    <d v="2016-10-03T00:00:00"/>
    <n v="41"/>
    <s v="Leticia Villagomez"/>
    <x v="0"/>
    <s v="Leylon Ocaña"/>
    <x v="0"/>
    <s v="Acceso  las series de piura"/>
    <n v="5"/>
    <m/>
  </r>
  <r>
    <n v="91"/>
    <d v="2016-10-03T00:00:00"/>
    <n v="41"/>
    <s v="Rosalia Oroche"/>
    <x v="2"/>
    <s v="Leylon Ocaña"/>
    <x v="2"/>
    <s v="Problemas para registrar un factura con igv diferido"/>
    <n v="30"/>
    <m/>
  </r>
  <r>
    <n v="92"/>
    <d v="2016-10-03T00:00:00"/>
    <n v="41"/>
    <s v="Leticia Villagomez"/>
    <x v="0"/>
    <s v="Andy Villafana"/>
    <x v="2"/>
    <s v="Regularizar factura con serie FL04 "/>
    <n v="15"/>
    <m/>
  </r>
  <r>
    <n v="93"/>
    <d v="2016-10-03T00:00:00"/>
    <n v="41"/>
    <s v="Leticia Villagomez"/>
    <x v="0"/>
    <s v="Andy Villafana"/>
    <x v="0"/>
    <s v="Envio de boletas electronicas a usuarios de facturacion"/>
    <n v="15"/>
    <m/>
  </r>
  <r>
    <n v="94"/>
    <d v="2016-10-04T00:00:00"/>
    <n v="41"/>
    <s v="Maria Gallegos"/>
    <x v="2"/>
    <s v="Leylon Ocaña"/>
    <x v="1"/>
    <s v="Consulta de un documento de cancelado"/>
    <n v="10"/>
    <m/>
  </r>
  <r>
    <n v="95"/>
    <d v="2016-10-04T00:00:00"/>
    <n v="41"/>
    <s v="Rosalia Oroche"/>
    <x v="2"/>
    <s v="Jonathan Muñoz"/>
    <x v="4"/>
    <s v="Capacitacion en el registro de personas y consultas sobre el correo"/>
    <n v="5"/>
    <m/>
  </r>
  <r>
    <n v="96"/>
    <d v="2016-10-04T00:00:00"/>
    <n v="41"/>
    <s v="Luis Ramírez"/>
    <x v="0"/>
    <s v="Leylon Ocaña"/>
    <x v="1"/>
    <s v="Consulta de un booking  si fue cancelado "/>
    <n v="10"/>
    <m/>
  </r>
  <r>
    <n v="97"/>
    <d v="2016-10-04T00:00:00"/>
    <n v="41"/>
    <s v="Liccet Auccapiña"/>
    <x v="0"/>
    <s v="Leylon Ocaña"/>
    <x v="0"/>
    <s v="Ayuda a regualrizacion de un asiento"/>
    <n v="15"/>
    <m/>
  </r>
  <r>
    <n v="98"/>
    <d v="2016-10-04T00:00:00"/>
    <n v="41"/>
    <s v="Rosalia Oroche"/>
    <x v="2"/>
    <s v="Leylon Ocaña"/>
    <x v="4"/>
    <s v="Problemas en el modulo de Proveedores"/>
    <n v="60"/>
    <m/>
  </r>
  <r>
    <n v="99"/>
    <d v="2016-10-04T00:00:00"/>
    <n v="41"/>
    <s v="Lenner Amaya"/>
    <x v="0"/>
    <s v="Andy Villafana"/>
    <x v="5"/>
    <s v="Reporte de todo los clientes de Agro Reefer Callao"/>
    <n v="20"/>
    <m/>
  </r>
  <r>
    <n v="100"/>
    <d v="2016-10-04T00:00:00"/>
    <n v="41"/>
    <s v="Leticia Villagomez"/>
    <x v="0"/>
    <s v="Andy Villafana"/>
    <x v="2"/>
    <s v="Regularizar Boletas con serie BL02"/>
    <n v="10"/>
    <m/>
  </r>
  <r>
    <n v="101"/>
    <d v="2016-10-05T00:00:00"/>
    <n v="41"/>
    <s v="Maria Gallegos"/>
    <x v="2"/>
    <s v="Leylon Ocaña"/>
    <x v="2"/>
    <s v="Instalacion de base datos maestros "/>
    <n v="30"/>
    <m/>
  </r>
  <r>
    <n v="102"/>
    <d v="2016-10-05T00:00:00"/>
    <n v="41"/>
    <s v="Liccet Auccapiña"/>
    <x v="0"/>
    <s v="Leylon Ocaña"/>
    <x v="4"/>
    <s v="Consulta registro manual de una letra"/>
    <n v="10"/>
    <m/>
  </r>
  <r>
    <n v="103"/>
    <d v="2016-10-05T00:00:00"/>
    <n v="41"/>
    <s v="Fabiola Reyes"/>
    <x v="1"/>
    <s v="Jonathan Muñoz"/>
    <x v="0"/>
    <s v="Consulta por que el pc esta lento en matarani"/>
    <n v="4"/>
    <m/>
  </r>
  <r>
    <n v="104"/>
    <d v="2016-10-05T00:00:00"/>
    <n v="41"/>
    <s v="Leticia Villagomez"/>
    <x v="0"/>
    <s v="Andy Villafana"/>
    <x v="2"/>
    <s v="No se puede eliminar un documento anulado"/>
    <n v="15"/>
    <m/>
  </r>
  <r>
    <n v="105"/>
    <d v="2016-10-05T00:00:00"/>
    <n v="41"/>
    <s v="Andrés López"/>
    <x v="1"/>
    <s v="Leylon Ocaña"/>
    <x v="4"/>
    <s v="consultas de reporte de asientos descuadrado"/>
    <n v="20"/>
    <m/>
  </r>
  <r>
    <n v="106"/>
    <d v="2016-10-05T00:00:00"/>
    <n v="41"/>
    <s v="Leticia Villagomez"/>
    <x v="0"/>
    <s v="Andy Villafana"/>
    <x v="4"/>
    <s v="Consulta de eliminacion de boletas no aceptada "/>
    <n v="5"/>
    <m/>
  </r>
  <r>
    <n v="107"/>
    <d v="2016-10-05T00:00:00"/>
    <n v="41"/>
    <s v="Fanny Terrones"/>
    <x v="0"/>
    <s v="Andy Villafana"/>
    <x v="4"/>
    <s v="Consulta de Cambio de reporte de pendientes"/>
    <n v="2"/>
    <m/>
  </r>
  <r>
    <n v="108"/>
    <d v="2016-10-05T00:00:00"/>
    <n v="41"/>
    <s v="Andrés López"/>
    <x v="1"/>
    <s v="Leylon Ocaña"/>
    <x v="4"/>
    <s v="consultas de reporte de asientos descuadrado"/>
    <n v="20"/>
    <m/>
  </r>
  <r>
    <n v="109"/>
    <d v="2016-10-06T00:00:00"/>
    <n v="41"/>
    <s v="Martha Vidal"/>
    <x v="0"/>
    <s v="Andy Villafana"/>
    <x v="2"/>
    <s v="Regularizar y  Envio de boletas con serie BL04 "/>
    <n v="20"/>
    <m/>
  </r>
  <r>
    <n v="110"/>
    <d v="2016-10-06T00:00:00"/>
    <n v="41"/>
    <s v="Andrés López"/>
    <x v="1"/>
    <s v="Jonathan Muñoz"/>
    <x v="4"/>
    <s v="consultas de reporte de asientos descuadrado"/>
    <n v="30"/>
    <m/>
  </r>
  <r>
    <n v="111"/>
    <d v="2016-10-06T00:00:00"/>
    <n v="41"/>
    <s v="Rafael Yraola"/>
    <x v="0"/>
    <s v="Leylon Ocaña"/>
    <x v="0"/>
    <s v="Actualizaciondel del SIGA y renicio de clave de Usuario"/>
    <n v="10"/>
    <m/>
  </r>
  <r>
    <n v="112"/>
    <d v="2016-10-06T00:00:00"/>
    <n v="41"/>
    <s v="Martha Vidal"/>
    <x v="0"/>
    <s v="Andy Villafana"/>
    <x v="0"/>
    <s v="Consulta de boletas no enviadas a las suite"/>
    <n v="2"/>
    <s v="La boleta fue emitida despues del envio automantico"/>
  </r>
  <r>
    <n v="113"/>
    <d v="2016-10-06T00:00:00"/>
    <n v="41"/>
    <s v="Rosaria Camones"/>
    <x v="1"/>
    <s v="Leylon Ocaña"/>
    <x v="4"/>
    <s v="consulta correlativos de registro voucher en el  modulo de proveedores"/>
    <n v="10"/>
    <m/>
  </r>
  <r>
    <n v="114"/>
    <d v="2016-10-06T00:00:00"/>
    <n v="41"/>
    <s v="Liccet Auccapiña"/>
    <x v="0"/>
    <s v="Andy Villafana"/>
    <x v="4"/>
    <s v="Consulta cambio de fecha en cancelacion de letras"/>
    <n v="5"/>
    <m/>
  </r>
  <r>
    <n v="115"/>
    <d v="2016-10-06T00:00:00"/>
    <n v="41"/>
    <s v="Rosalia Oroche"/>
    <x v="2"/>
    <s v="Leylon Ocaña"/>
    <x v="4"/>
    <s v="Consulta de cancelacion de saldos de caja chica"/>
    <n v="15"/>
    <m/>
  </r>
  <r>
    <n v="116"/>
    <d v="2016-10-06T00:00:00"/>
    <n v="41"/>
    <s v="Rosalia Oroche"/>
    <x v="2"/>
    <s v="Leylon Ocaña"/>
    <x v="4"/>
    <s v="Consulta de cancelacion de saldos de caja chica"/>
    <n v="5"/>
    <m/>
  </r>
  <r>
    <n v="117"/>
    <d v="2016-10-06T00:00:00"/>
    <n v="41"/>
    <s v="Edita Gómez"/>
    <x v="0"/>
    <s v="Jonathan Muñoz"/>
    <x v="4"/>
    <s v="consulta para eliminar un asiento contable"/>
    <n v="5"/>
    <m/>
  </r>
  <r>
    <n v="118"/>
    <d v="2016-10-06T00:00:00"/>
    <n v="41"/>
    <s v="Leticia Villagomez"/>
    <x v="0"/>
    <s v="Andy Villafana"/>
    <x v="0"/>
    <s v="Registro de correos de clientes en la suite"/>
    <n v="10"/>
    <m/>
  </r>
  <r>
    <n v="119"/>
    <d v="2016-10-07T00:00:00"/>
    <n v="41"/>
    <s v="Luis Ramírez"/>
    <x v="0"/>
    <s v="Jonathan Muñoz"/>
    <x v="0"/>
    <s v="Prestamo de un cargador de laptop"/>
    <n v="5"/>
    <m/>
  </r>
  <r>
    <n v="120"/>
    <d v="2016-10-07T00:00:00"/>
    <n v="41"/>
    <s v="Karen Zúñiga"/>
    <x v="0"/>
    <s v="Leylon Ocaña"/>
    <x v="0"/>
    <s v="Conectar una laptop a internet"/>
    <n v="5"/>
    <m/>
  </r>
  <r>
    <n v="121"/>
    <d v="2016-10-07T00:00:00"/>
    <n v="41"/>
    <s v="Jorge Ramírez"/>
    <x v="0"/>
    <s v="Leylon Ocaña"/>
    <x v="2"/>
    <s v="Correccion de la fecha del documento para actualizar el tipo de cambio"/>
    <n v="15"/>
    <m/>
  </r>
  <r>
    <n v="122"/>
    <d v="2016-10-07T00:00:00"/>
    <n v="41"/>
    <s v="Mario Calderón"/>
    <x v="0"/>
    <s v="Jonathan Muñoz"/>
    <x v="2"/>
    <s v="Observacion al registrar el monto de costo de un anticipo"/>
    <n v="5"/>
    <m/>
  </r>
  <r>
    <n v="123"/>
    <d v="2016-10-07T00:00:00"/>
    <n v="41"/>
    <s v="Gilda Castillo"/>
    <x v="0"/>
    <s v="Jonathan Muñoz"/>
    <x v="1"/>
    <s v="Asientos del año pasado que tienen razon social incorrecta"/>
    <n v="30"/>
    <m/>
  </r>
  <r>
    <n v="124"/>
    <d v="2016-10-07T00:00:00"/>
    <n v="41"/>
    <s v="Martha Ruíz"/>
    <x v="0"/>
    <s v="Andy Villafana"/>
    <x v="2"/>
    <s v="Correccion de estado de deuda vencida en el estado de cuenta del cliente"/>
    <n v="20"/>
    <s v="Cobranzas"/>
  </r>
  <r>
    <n v="125"/>
    <d v="2016-10-10T00:00:00"/>
    <n v="42"/>
    <s v="Juna Carrasco"/>
    <x v="6"/>
    <s v="Jonathan Muñoz"/>
    <x v="4"/>
    <s v="utilizacion de reporte de saldos modificados"/>
    <n v="10"/>
    <m/>
  </r>
  <r>
    <n v="126"/>
    <d v="2016-10-10T00:00:00"/>
    <n v="42"/>
    <s v="Pamela Mamani"/>
    <x v="0"/>
    <s v="Andy Villafana"/>
    <x v="0"/>
    <s v="consulta de una nota credito emitada"/>
    <n v="15"/>
    <m/>
  </r>
  <r>
    <n v="127"/>
    <d v="2016-10-10T00:00:00"/>
    <n v="42"/>
    <s v="Martha Vidal"/>
    <x v="0"/>
    <s v="Leylon Ocaña"/>
    <x v="1"/>
    <s v="consulta de una diferencias de referencia de un slp "/>
    <n v="15"/>
    <m/>
  </r>
  <r>
    <n v="128"/>
    <d v="2016-10-10T00:00:00"/>
    <n v="42"/>
    <s v="Mónica Torres"/>
    <x v="0"/>
    <s v="Leylon Ocaña"/>
    <x v="0"/>
    <s v="no puedo ingresar al siga"/>
    <n v="5"/>
    <s v="error conexión de red"/>
  </r>
  <r>
    <n v="129"/>
    <d v="2016-10-10T00:00:00"/>
    <n v="42"/>
    <s v="Leticia Villagomez"/>
    <x v="0"/>
    <s v="Leylon Ocaña"/>
    <x v="0"/>
    <s v="Registro usuario para que pueda acceder al portal "/>
    <n v="5"/>
    <m/>
  </r>
  <r>
    <n v="130"/>
    <d v="2016-10-10T00:00:00"/>
    <n v="42"/>
    <s v="Fanny Terrones"/>
    <x v="0"/>
    <s v="Jonathan Muñoz"/>
    <x v="1"/>
    <s v="Consulta de reporte de saldos"/>
    <n v="5"/>
    <m/>
  </r>
  <r>
    <n v="131"/>
    <d v="2016-10-10T00:00:00"/>
    <n v="42"/>
    <s v="Fanny Terrones"/>
    <x v="0"/>
    <s v="Jonathan Muñoz"/>
    <x v="1"/>
    <s v="Consulta de reporte de saldos"/>
    <n v="5"/>
    <m/>
  </r>
  <r>
    <n v="132"/>
    <d v="2016-10-10T00:00:00"/>
    <n v="42"/>
    <s v="Leticia Villagomez"/>
    <x v="0"/>
    <s v="Jonathan Muñoz"/>
    <x v="4"/>
    <s v="consultar de configurar un concepto"/>
    <n v="5"/>
    <m/>
  </r>
  <r>
    <n v="134"/>
    <d v="2016-10-11T00:00:00"/>
    <n v="42"/>
    <s v="Ysabel Herrera "/>
    <x v="0"/>
    <s v="Leylon Ocaña"/>
    <x v="4"/>
    <s v="consulta de registro de una entrega a rendir"/>
    <n v="5"/>
    <m/>
  </r>
  <r>
    <n v="135"/>
    <d v="2016-10-11T00:00:00"/>
    <n v="42"/>
    <s v="Leticia Villagomez"/>
    <x v="0"/>
    <s v="Jonathan Muñoz"/>
    <x v="0"/>
    <s v="apoyo en generacion de formato para la facturacion de RH"/>
    <n v="10"/>
    <m/>
  </r>
  <r>
    <n v="136"/>
    <d v="2016-10-11T00:00:00"/>
    <n v="42"/>
    <s v="Martha Ruíz"/>
    <x v="0"/>
    <s v="Andy Villafana"/>
    <x v="4"/>
    <s v="asignacion de codigo de bien nulo en detraccion"/>
    <n v="20"/>
    <s v="Cobranzas"/>
  </r>
  <r>
    <n v="137"/>
    <d v="2016-10-11T00:00:00"/>
    <n v="42"/>
    <s v="Zara Zarate "/>
    <x v="0"/>
    <s v="Leylon Ocaña"/>
    <x v="4"/>
    <s v="ayuda en registrar un sustento en un adicional"/>
    <n v="5"/>
    <m/>
  </r>
  <r>
    <n v="138"/>
    <d v="2016-10-11T00:00:00"/>
    <n v="42"/>
    <s v="Leticia Villagomez"/>
    <x v="0"/>
    <s v="Andy Villafana"/>
    <x v="0"/>
    <s v="apoyo en generacion de formato para la facturacion de RH"/>
    <n v="10"/>
    <m/>
  </r>
  <r>
    <n v="139"/>
    <d v="2016-10-12T00:00:00"/>
    <n v="42"/>
    <s v="Mónica Torres"/>
    <x v="0"/>
    <s v="Leylon Ocaña"/>
    <x v="2"/>
    <s v="Error de conexión de Siga al servidor "/>
    <n v="15"/>
    <s v="no tenia acceso a los discos del servidor"/>
  </r>
  <r>
    <n v="140"/>
    <d v="2016-10-12T00:00:00"/>
    <n v="42"/>
    <s v="Leticia Villagomez"/>
    <x v="0"/>
    <s v="Andy Villafana"/>
    <x v="0"/>
    <s v="consulta de anulacion de factura electronica"/>
    <n v="3"/>
    <m/>
  </r>
  <r>
    <n v="141"/>
    <d v="2016-10-12T00:00:00"/>
    <n v="42"/>
    <s v="Jacqueline Osorio"/>
    <x v="0"/>
    <s v="Leylon Ocaña"/>
    <x v="4"/>
    <s v="consulta de eiliminacion de un documento en otras_X_pagar"/>
    <n v="20"/>
    <s v="error en registrar el documento en recepcion"/>
  </r>
  <r>
    <n v="142"/>
    <d v="2016-10-14T00:00:00"/>
    <n v="42"/>
    <s v="Leticia Villagomez"/>
    <x v="0"/>
    <s v="Andy Villafana"/>
    <x v="0"/>
    <s v="Correccion de anulacion de un tipo documento en la facturacion Electronica"/>
    <n v="5"/>
    <m/>
  </r>
  <r>
    <n v="143"/>
    <d v="2016-10-17T00:00:00"/>
    <n v="43"/>
    <s v="Martha Vidal"/>
    <x v="0"/>
    <s v="Jonathan Muñoz"/>
    <x v="0"/>
    <s v="Consulta sobre la actividad de la facturacion electronica"/>
    <n v="5"/>
    <m/>
  </r>
  <r>
    <n v="144"/>
    <d v="2016-10-17T00:00:00"/>
    <n v="43"/>
    <s v="Luis Barreto"/>
    <x v="0"/>
    <s v="Leylon Ocaña"/>
    <x v="4"/>
    <s v="Consulta de reporte de vistos buenos de un slp"/>
    <n v="15"/>
    <m/>
  </r>
  <r>
    <n v="145"/>
    <d v="2016-10-18T00:00:00"/>
    <n v="43"/>
    <s v="Andrés López"/>
    <x v="1"/>
    <s v="Leylon Ocaña"/>
    <x v="0"/>
    <s v="Apoyo para exportar archivos de pdt a pdf"/>
    <n v="15"/>
    <m/>
  </r>
  <r>
    <n v="146"/>
    <d v="2016-10-18T00:00:00"/>
    <n v="43"/>
    <s v="Zandra García"/>
    <x v="0"/>
    <s v="Leylon Ocaña"/>
    <x v="4"/>
    <s v="Consulta de un documento para aplicarle la detraccion"/>
    <n v="15"/>
    <m/>
  </r>
  <r>
    <n v="147"/>
    <d v="2016-10-18T00:00:00"/>
    <n v="43"/>
    <s v="Yessica Guerrero"/>
    <x v="0"/>
    <s v="Andy Villafana"/>
    <x v="0"/>
    <s v="ayuda en registrar un cliente en la suite"/>
    <n v="15"/>
    <m/>
  </r>
  <r>
    <n v="148"/>
    <d v="2016-10-18T00:00:00"/>
    <n v="43"/>
    <s v="Susana Sánchez"/>
    <x v="0"/>
    <s v="Leylon Ocaña"/>
    <x v="4"/>
    <s v="ayuda a registrar en el modulo de proveedores"/>
    <n v="15"/>
    <m/>
  </r>
  <r>
    <n v="149"/>
    <d v="2016-10-19T00:00:00"/>
    <n v="43"/>
    <s v="Martha Vidal"/>
    <x v="0"/>
    <s v="Leylon Ocaña"/>
    <x v="0"/>
    <s v="consulta de registro de un cliente en la suite"/>
    <n v="5"/>
    <m/>
  </r>
  <r>
    <n v="150"/>
    <d v="2016-10-19T00:00:00"/>
    <n v="43"/>
    <s v="Adrian Jáuregui"/>
    <x v="0"/>
    <s v="Leylon Ocaña"/>
    <x v="0"/>
    <s v="ayuda a activar a un usuario para que pague en operaciones"/>
    <n v="5"/>
    <m/>
  </r>
  <r>
    <n v="151"/>
    <d v="2016-10-21T00:00:00"/>
    <n v="43"/>
    <s v="Cesia Enríquez"/>
    <x v="0"/>
    <s v="Leylon Ocaña"/>
    <x v="4"/>
    <s v="eliminacion de port "/>
    <n v="5"/>
    <m/>
  </r>
  <r>
    <n v="152"/>
    <d v="2016-10-21T00:00:00"/>
    <n v="43"/>
    <s v="Leticia Villagomez"/>
    <x v="0"/>
    <s v="Leylon Ocaña"/>
    <x v="4"/>
    <s v="consulta de duplicado de registro de producto en facturacion"/>
    <n v="30"/>
    <m/>
  </r>
  <r>
    <n v="153"/>
    <d v="2016-10-28T00:00:00"/>
    <n v="44"/>
    <s v="Leticia Villagomez"/>
    <x v="0"/>
    <s v="Andy Villafana"/>
    <x v="0"/>
    <s v="baja de documentos en portal de la suite"/>
    <n v="20"/>
    <m/>
  </r>
  <r>
    <n v="154"/>
    <d v="2016-10-28T00:00:00"/>
    <n v="44"/>
    <s v="Martha Ruíz"/>
    <x v="0"/>
    <s v="Andy Villafana"/>
    <x v="2"/>
    <s v="correcion del codigo de bien en el pago de detracciones"/>
    <n v="20"/>
    <m/>
  </r>
  <r>
    <n v="155"/>
    <d v="2016-11-03T00:00:00"/>
    <n v="45"/>
    <s v="Jacqueline Osorio"/>
    <x v="0"/>
    <s v="Andy Villafana"/>
    <x v="4"/>
    <s v="consulta de documentos en otras cuentas por pagar"/>
    <n v="120"/>
    <m/>
  </r>
  <r>
    <n v="156"/>
    <s v="03/11/2016"/>
    <n v="45"/>
    <s v="Martha Ruíz"/>
    <x v="0"/>
    <s v="Andy Villafana"/>
    <x v="2"/>
    <s v="Analisis de informacion y correcion de asiento de notas de credito al realizar duplicado"/>
    <n v="120"/>
    <m/>
  </r>
  <r>
    <n v="157"/>
    <d v="2016-11-04T00:00:00"/>
    <n v="45"/>
    <s v="Jacqueline Osorio"/>
    <x v="0"/>
    <s v="Leylon Ocaña"/>
    <x v="4"/>
    <s v="Busqueda de consulta de documentos en otras cuentas por pagar"/>
    <n v="20"/>
    <m/>
  </r>
  <r>
    <n v="158"/>
    <d v="2016-11-04T00:00:00"/>
    <n v="45"/>
    <s v="Susana Sánchez"/>
    <x v="0"/>
    <s v="Leylon Ocaña"/>
    <x v="2"/>
    <s v="Actualizacion del SIGGA"/>
    <n v="20"/>
    <m/>
  </r>
  <r>
    <n v="159"/>
    <d v="2016-11-04T00:00:00"/>
    <n v="45"/>
    <s v="Jonathan Pérez"/>
    <x v="0"/>
    <s v="Leylon Ocaña"/>
    <x v="2"/>
    <s v="Actualizacion del SIGGA"/>
    <n v="30"/>
    <s v="Problemas con el Sistema de Archivo (VIRUS)"/>
  </r>
  <r>
    <n v="160"/>
    <d v="2016-11-04T00:00:00"/>
    <n v="45"/>
    <s v="Connie Redhead"/>
    <x v="0"/>
    <s v="Leylon Ocaña"/>
    <x v="2"/>
    <s v="Actualizacion del SIGGA"/>
    <n v="10"/>
    <m/>
  </r>
  <r>
    <n v="161"/>
    <d v="2016-11-07T00:00:00"/>
    <n v="46"/>
    <s v="Susana Sánchez"/>
    <x v="0"/>
    <s v="Leylon Ocaña"/>
    <x v="4"/>
    <s v="ayuda de como liquidar un documeno en modulos de proveedores"/>
    <n v="10"/>
    <m/>
  </r>
  <r>
    <n v="162"/>
    <d v="2016-11-07T00:00:00"/>
    <n v="46"/>
    <s v="Luis Barreto"/>
    <x v="0"/>
    <s v="Leylon Ocaña"/>
    <x v="1"/>
    <s v="Busqueda de un Booking en el modulo de operaciones ( no se visualiza)"/>
    <n v="15"/>
    <s v="El Booking estaba asignado a un PORT de Piura"/>
  </r>
  <r>
    <n v="163"/>
    <d v="2016-11-08T00:00:00"/>
    <n v="46"/>
    <s v="Jacqueline Osorio"/>
    <x v="0"/>
    <s v="Andy Villafana"/>
    <x v="4"/>
    <s v="consulta de documentos en otras cuentas por pagar"/>
    <n v="30"/>
    <m/>
  </r>
  <r>
    <n v="164"/>
    <d v="2016-11-10T00:00:00"/>
    <n v="46"/>
    <s v="Liccet Auccapiña"/>
    <x v="0"/>
    <s v="Andy Villafana"/>
    <x v="1"/>
    <s v="Consulta de facturas no aplicada con detraccion en canje de letra"/>
    <n v="30"/>
    <m/>
  </r>
  <r>
    <n v="165"/>
    <d v="2016-11-10T00:00:00"/>
    <n v="46"/>
    <s v="Liccet Auccapiña"/>
    <x v="0"/>
    <s v="Andy Villafana"/>
    <x v="4"/>
    <s v="Consulta de facturas por interes en canje de letra"/>
    <n v="10"/>
    <m/>
  </r>
  <r>
    <n v="166"/>
    <d v="2016-11-10T00:00:00"/>
    <n v="46"/>
    <s v="Eliu López"/>
    <x v="0"/>
    <s v="Andy Villafana"/>
    <x v="2"/>
    <s v="Correcion de estados de liquidacion de proveedores"/>
    <n v="30"/>
    <m/>
  </r>
  <r>
    <n v="167"/>
    <d v="2016-11-10T00:00:00"/>
    <n v="46"/>
    <s v="Eliu López"/>
    <x v="0"/>
    <s v="Leylon Ocaña"/>
    <x v="4"/>
    <s v="Eliminacion de un anticipo"/>
    <n v="15"/>
    <m/>
  </r>
  <r>
    <n v="168"/>
    <d v="2016-11-11T00:00:00"/>
    <n v="46"/>
    <s v="Martha Vidal"/>
    <x v="0"/>
    <s v="Andy Villafana"/>
    <x v="2"/>
    <s v="Correcion formato solo traccion en Modulo de Facturacion"/>
    <n v="40"/>
    <m/>
  </r>
  <r>
    <n v="169"/>
    <d v="2016-11-11T00:00:00"/>
    <n v="46"/>
    <s v="Edita Gómez"/>
    <x v="0"/>
    <s v="Leylon Ocaña"/>
    <x v="2"/>
    <s v="Error en la busqueda de pendientes de saldo"/>
    <n v="5"/>
    <s v="Falto actualizar el SIGA en su maquina"/>
  </r>
  <r>
    <n v="170"/>
    <d v="2016-11-11T00:00:00"/>
    <n v="46"/>
    <s v="Luis Barreto"/>
    <x v="0"/>
    <s v="Leylon Ocaña"/>
    <x v="4"/>
    <s v="Como registrar un PORT a un servicio de Piura"/>
    <n v="15"/>
    <m/>
  </r>
  <r>
    <n v="171"/>
    <d v="2016-11-11T00:00:00"/>
    <n v="46"/>
    <s v="Andrés López"/>
    <x v="1"/>
    <s v="Leylon Ocaña"/>
    <x v="0"/>
    <s v="No genera el monto de la detraccion en el asiento"/>
    <n v="10"/>
    <s v="No tenia actualizado el sistema"/>
  </r>
  <r>
    <n v="172"/>
    <d v="2016-11-11T00:00:00"/>
    <n v="46"/>
    <s v="Fabiola Reyes"/>
    <x v="1"/>
    <s v="Leylon Ocaña"/>
    <x v="4"/>
    <s v="Como aplicar IGV Diferidlo "/>
    <n v="5"/>
    <m/>
  </r>
</pivotCacheRecords>
</file>

<file path=xl/pivotCache/pivotCacheRecords3.xml><?xml version="1.0" encoding="utf-8"?>
<pivotCacheRecords xmlns="http://schemas.openxmlformats.org/spreadsheetml/2006/main" xmlns:r="http://schemas.openxmlformats.org/officeDocument/2006/relationships" count="171">
  <r>
    <n v="1"/>
    <d v="2016-09-15T00:00:00"/>
    <x v="0"/>
    <s v="Magaly Caruajulca"/>
    <x v="0"/>
    <s v="Andy Villafana"/>
    <x v="0"/>
    <s v="En la vista previa la visualizacion de las naves esta saliendo distinto en el modulo de Facturacion y ventas"/>
    <n v="10"/>
    <m/>
  </r>
  <r>
    <n v="2"/>
    <d v="2016-09-15T00:00:00"/>
    <x v="0"/>
    <s v="Ana Huasasquiche"/>
    <x v="0"/>
    <s v="Andy Villafana"/>
    <x v="1"/>
    <s v="Consulta de informacion de un documento en el cual hubo error por parte del usuario"/>
    <n v="30"/>
    <m/>
  </r>
  <r>
    <n v="3"/>
    <d v="2016-09-15T00:00:00"/>
    <x v="0"/>
    <s v="Liccet Auccapiña"/>
    <x v="0"/>
    <s v="Andy Villafana"/>
    <x v="2"/>
    <s v="Error de tipo de ajuste por diferencia de cambio"/>
    <n v="20"/>
    <m/>
  </r>
  <r>
    <n v="4"/>
    <d v="2016-09-15T00:00:00"/>
    <x v="0"/>
    <s v="Jacqueline Osorio"/>
    <x v="0"/>
    <s v="Leylon Ocaña"/>
    <x v="1"/>
    <s v="Consulta de booking mal asignado a un slp "/>
    <n v="15"/>
    <m/>
  </r>
  <r>
    <n v="5"/>
    <d v="2016-09-15T00:00:00"/>
    <x v="0"/>
    <s v="Eliu López"/>
    <x v="0"/>
    <s v="Leylon Ocaña"/>
    <x v="0"/>
    <s v="Acceso a un reporte Reg. Compras Checkeo, todos los usuario de proveedores "/>
    <n v="5"/>
    <m/>
  </r>
  <r>
    <n v="6"/>
    <d v="2016-09-15T00:00:00"/>
    <x v="0"/>
    <s v="Magaly Caruajulca"/>
    <x v="0"/>
    <s v="Andy Villafana"/>
    <x v="0"/>
    <s v="Preguntar por que no llegaron los correo"/>
    <n v="5"/>
    <m/>
  </r>
  <r>
    <n v="7"/>
    <d v="2016-09-15T00:00:00"/>
    <x v="0"/>
    <s v="Irma López"/>
    <x v="0"/>
    <s v="Andy Villafana"/>
    <x v="2"/>
    <s v="Ajuste procedimiento almacenado para la facturacion electronica"/>
    <n v="30"/>
    <m/>
  </r>
  <r>
    <n v="8"/>
    <d v="2016-09-15T00:00:00"/>
    <x v="0"/>
    <s v="Eliu López"/>
    <x v="0"/>
    <s v="Leylon Ocaña"/>
    <x v="0"/>
    <s v="Acceso a todos los usuario de proveedores al modulo de contabilidad para que puedan ver algunos reportes"/>
    <n v="4"/>
    <m/>
  </r>
  <r>
    <n v="9"/>
    <d v="2016-09-15T00:00:00"/>
    <x v="0"/>
    <s v="Tania Reyes"/>
    <x v="0"/>
    <s v="Andy Villafana"/>
    <x v="2"/>
    <s v="Error de concatenacion del listado de comprabante de retencion en un formato excel"/>
    <n v="30"/>
    <m/>
  </r>
  <r>
    <n v="10"/>
    <d v="2016-09-15T00:00:00"/>
    <x v="0"/>
    <s v="Jacqueline Osorio"/>
    <x v="0"/>
    <s v="Jonathan Muñoz"/>
    <x v="0"/>
    <s v="Consulta en registro de conceptos de slp"/>
    <n v="10"/>
    <m/>
  </r>
  <r>
    <n v="11"/>
    <d v="2016-09-15T00:00:00"/>
    <x v="0"/>
    <s v="Roxana Zurita"/>
    <x v="0"/>
    <s v="Jonathan Muñoz"/>
    <x v="3"/>
    <s v="Reclamo por uso indebido de ropa en la oficina"/>
    <n v="3"/>
    <m/>
  </r>
  <r>
    <n v="12"/>
    <d v="2016-09-15T00:00:00"/>
    <x v="0"/>
    <s v="Gilda Castillo"/>
    <x v="0"/>
    <s v="Jonathan Muñoz"/>
    <x v="1"/>
    <s v="revision de registro de otras cuentas por pagar"/>
    <n v="10"/>
    <m/>
  </r>
  <r>
    <n v="13"/>
    <d v="2016-09-24T00:00:00"/>
    <x v="1"/>
    <s v="Adrian Jáuregui"/>
    <x v="0"/>
    <s v="Leylon Ocaña"/>
    <x v="0"/>
    <s v="Problemas con su laptop, pantalla blanca"/>
    <n v="5"/>
    <m/>
  </r>
  <r>
    <n v="14"/>
    <d v="2016-09-24T00:00:00"/>
    <x v="1"/>
    <s v="Tania Reyes"/>
    <x v="0"/>
    <s v="Andy Villafana"/>
    <x v="2"/>
    <s v="Error de txt el  formato de retencion"/>
    <n v="30"/>
    <m/>
  </r>
  <r>
    <n v="15"/>
    <d v="2016-09-24T00:00:00"/>
    <x v="1"/>
    <s v="Luis Ramírez"/>
    <x v="0"/>
    <s v="Leylon Ocaña"/>
    <x v="0"/>
    <s v="Ayuda en buscar un booking en sistema"/>
    <n v="5"/>
    <m/>
  </r>
  <r>
    <n v="16"/>
    <d v="2016-09-24T00:00:00"/>
    <x v="1"/>
    <s v="Eduardo Villanueva"/>
    <x v="1"/>
    <s v="Jonathan Muñoz"/>
    <x v="0"/>
    <s v="Ayuda con descarga de archivo Excel"/>
    <n v="2"/>
    <m/>
  </r>
  <r>
    <n v="17"/>
    <d v="2016-09-24T00:00:00"/>
    <x v="1"/>
    <s v="Eduardo Villanueva"/>
    <x v="1"/>
    <s v="Jonathan Muñoz"/>
    <x v="0"/>
    <s v="Ayuda link con un documento"/>
    <n v="2"/>
    <m/>
  </r>
  <r>
    <n v="18"/>
    <d v="2016-09-24T00:00:00"/>
    <x v="1"/>
    <s v="Maria Gallegos"/>
    <x v="2"/>
    <s v="Jonathan Muñoz"/>
    <x v="0"/>
    <s v="Capacitacion en el modulo de proveedores"/>
    <n v="55"/>
    <m/>
  </r>
  <r>
    <n v="19"/>
    <d v="2016-09-24T00:00:00"/>
    <x v="1"/>
    <s v="Eduardo Villanueva"/>
    <x v="1"/>
    <s v="Jonathan Muñoz"/>
    <x v="0"/>
    <s v="Instalacion de cable VGA para proyector"/>
    <n v="3"/>
    <m/>
  </r>
  <r>
    <n v="20"/>
    <d v="2016-09-24T00:00:00"/>
    <x v="1"/>
    <s v="Leticia Villagomez"/>
    <x v="0"/>
    <s v="Andy Villafana"/>
    <x v="0"/>
    <s v="Consulta de recepccion de boletas a su correo"/>
    <n v="5"/>
    <s v="Estubo de Vacciones"/>
  </r>
  <r>
    <n v="21"/>
    <d v="2016-09-24T00:00:00"/>
    <x v="1"/>
    <s v="Eduardo Villanueva"/>
    <x v="1"/>
    <s v="Jonathan Muñoz"/>
    <x v="0"/>
    <s v="Descarga de archivos enviados por yahoo "/>
    <n v="10"/>
    <m/>
  </r>
  <r>
    <n v="22"/>
    <d v="2016-09-24T00:00:00"/>
    <x v="1"/>
    <s v="Luis Ramírez"/>
    <x v="0"/>
    <s v="Jonathan Muñoz"/>
    <x v="0"/>
    <s v="Solicitó cambiar el estado de un booking en la base de datos"/>
    <n v="5"/>
    <m/>
  </r>
  <r>
    <n v="23"/>
    <d v="2016-09-24T00:00:00"/>
    <x v="1"/>
    <s v="Andrés López"/>
    <x v="1"/>
    <s v="Jonathan Muñoz"/>
    <x v="0"/>
    <s v="Cambio de reglas de acceso para las empresas"/>
    <n v="10"/>
    <m/>
  </r>
  <r>
    <n v="24"/>
    <d v="2016-09-24T00:00:00"/>
    <x v="1"/>
    <s v="Katherine Rueda"/>
    <x v="2"/>
    <s v="Andy Villafana"/>
    <x v="0"/>
    <s v="Ayuda en exportar PDF a XML"/>
    <n v="10"/>
    <m/>
  </r>
  <r>
    <n v="25"/>
    <d v="2016-09-24T00:00:00"/>
    <x v="1"/>
    <s v="Alex Moreno"/>
    <x v="3"/>
    <s v="Andy Villafana"/>
    <x v="3"/>
    <s v="Error de envio de documentos a la sunat comprabantes electronicos el dia de hoy"/>
    <n v="55"/>
    <m/>
  </r>
  <r>
    <n v="26"/>
    <d v="2016-09-24T00:00:00"/>
    <x v="1"/>
    <s v="Gilda Castillo"/>
    <x v="0"/>
    <s v="Jonathan Muñoz"/>
    <x v="1"/>
    <s v="solicitud de busqueda de documento"/>
    <n v="5"/>
    <m/>
  </r>
  <r>
    <n v="27"/>
    <d v="2016-09-24T00:00:00"/>
    <x v="1"/>
    <s v="Tania Ruiz"/>
    <x v="0"/>
    <s v="Leylon Ocaña"/>
    <x v="0"/>
    <s v="consulta de un Busqueda de cliente para hacerle una reserva"/>
    <n v="3"/>
    <s v="El cliente tiene que esta Aprobado por Valeri"/>
  </r>
  <r>
    <n v="28"/>
    <d v="2016-09-24T00:00:00"/>
    <x v="1"/>
    <s v="Adrian Jáuregui"/>
    <x v="0"/>
    <s v="Leylon Ocaña"/>
    <x v="2"/>
    <s v="No puedo registrar un reserva"/>
    <n v="10"/>
    <m/>
  </r>
  <r>
    <n v="29"/>
    <d v="2016-09-24T00:00:00"/>
    <x v="1"/>
    <s v="Mario Calderón"/>
    <x v="0"/>
    <s v="Jonathan Muñoz"/>
    <x v="2"/>
    <s v="solicitud de Campo en resporte de saldo en modulo de proveedores"/>
    <n v="5"/>
    <m/>
  </r>
  <r>
    <n v="30"/>
    <d v="2016-09-24T00:00:00"/>
    <x v="1"/>
    <s v="Liccet Auccapiña"/>
    <x v="0"/>
    <s v="Andy Villafana"/>
    <x v="2"/>
    <s v="consulta de documento de letras "/>
    <n v="10"/>
    <m/>
  </r>
  <r>
    <n v="31"/>
    <d v="2016-09-24T00:00:00"/>
    <x v="1"/>
    <s v="Magaly Caruajulca"/>
    <x v="0"/>
    <s v="Jonathan Muñoz"/>
    <x v="2"/>
    <s v="solicitud de acceso la prefacturacion de harina"/>
    <n v="5"/>
    <m/>
  </r>
  <r>
    <n v="32"/>
    <d v="2016-09-24T00:00:00"/>
    <x v="1"/>
    <s v="Jacqueline Osorio"/>
    <x v="0"/>
    <s v="Jonathan Muñoz"/>
    <x v="2"/>
    <s v="busqueda de documentos de liquidacion para un slp"/>
    <n v="25"/>
    <m/>
  </r>
  <r>
    <n v="33"/>
    <d v="2016-09-24T00:00:00"/>
    <x v="1"/>
    <s v="Mario Calderón"/>
    <x v="0"/>
    <s v="Jonathan Muñoz"/>
    <x v="2"/>
    <s v="revicion de estado de oredenes de pago"/>
    <n v="10"/>
    <m/>
  </r>
  <r>
    <n v="34"/>
    <d v="2016-09-24T00:00:00"/>
    <x v="1"/>
    <s v="Andrés López"/>
    <x v="1"/>
    <s v="Leylon Ocaña"/>
    <x v="2"/>
    <s v="Consulta de reporte de Conciliacion de bancos"/>
    <n v="10"/>
    <m/>
  </r>
  <r>
    <n v="35"/>
    <d v="2016-09-24T00:00:00"/>
    <x v="1"/>
    <s v="Ruth Canales"/>
    <x v="0"/>
    <s v="Leylon Ocaña"/>
    <x v="2"/>
    <s v="Ayuda de Ingresar al sistema SIGA y explicacion del manejo"/>
    <n v="25"/>
    <s v="usuario Nuevo"/>
  </r>
  <r>
    <n v="36"/>
    <d v="2016-09-24T00:00:00"/>
    <x v="1"/>
    <s v="Adrian Jáuregui"/>
    <x v="0"/>
    <s v="Leylon Ocaña"/>
    <x v="2"/>
    <s v="Ayuda registrar un terminal en modulo de operaciones"/>
    <n v="15"/>
    <m/>
  </r>
  <r>
    <n v="37"/>
    <d v="2016-09-24T00:00:00"/>
    <x v="1"/>
    <s v="Leticia Villagomez"/>
    <x v="0"/>
    <s v="Andy Villafana"/>
    <x v="2"/>
    <s v="Consulta de porque los montos de prefacturacion al momento de facturar sale 0 "/>
    <n v="20"/>
    <s v="Es porque tiene formato de planta a un servicio principal de visto bueno"/>
  </r>
  <r>
    <n v="38"/>
    <d v="2016-09-24T00:00:00"/>
    <x v="1"/>
    <s v="Valery Aguirre"/>
    <x v="0"/>
    <s v="Leylon Ocaña"/>
    <x v="2"/>
    <s v="ayuda a acceder al siga"/>
    <n v="5"/>
    <s v="reinicio de clave"/>
  </r>
  <r>
    <n v="39"/>
    <d v="2016-09-24T00:00:00"/>
    <x v="1"/>
    <s v="Yessica Guerrero"/>
    <x v="0"/>
    <s v="Andy Villafana"/>
    <x v="2"/>
    <s v="consulta de comporbantes no cargadas a la suite"/>
    <n v="60"/>
    <s v="Se verificó porque no estaba enviando, se detectó el problema de servicios detenidos, se envió un correo al proveedor,se reinició el servidor de producción, se realizó el seguimiento de comprobantes enviados, se verificó porqué no se puede iniciar los servicios automáticamente."/>
  </r>
  <r>
    <n v="40"/>
    <d v="2016-09-24T00:00:00"/>
    <x v="1"/>
    <s v="Jose Colán"/>
    <x v="4"/>
    <s v="Jonathan Muñoz"/>
    <x v="2"/>
    <s v="Modificacion de formato de impresión de factura"/>
    <n v="120"/>
    <m/>
  </r>
  <r>
    <n v="41"/>
    <d v="2016-09-24T00:00:00"/>
    <x v="1"/>
    <s v="Yusely Zavala"/>
    <x v="2"/>
    <s v="Jonathan Muñoz"/>
    <x v="2"/>
    <s v="Activacion de factura anulada por error"/>
    <n v="8"/>
    <m/>
  </r>
  <r>
    <n v="42"/>
    <d v="2016-09-24T00:00:00"/>
    <x v="1"/>
    <s v="Claudia Ramírez"/>
    <x v="0"/>
    <s v="Leylon Ocaña"/>
    <x v="2"/>
    <s v="Registro de correos para el monitoreo"/>
    <n v="5"/>
    <m/>
  </r>
  <r>
    <n v="43"/>
    <d v="2016-09-24T00:00:00"/>
    <x v="1"/>
    <s v="Andrés López"/>
    <x v="1"/>
    <s v="Jonathan Muñoz"/>
    <x v="2"/>
    <s v="Consulta de cancelacion de saldos"/>
    <n v="2"/>
    <m/>
  </r>
  <r>
    <n v="44"/>
    <d v="2016-09-24T00:00:00"/>
    <x v="1"/>
    <s v="Andrés López"/>
    <x v="1"/>
    <s v="Leylon Ocaña"/>
    <x v="2"/>
    <s v="Consulta para modificar el diseño de reporte de pendientes "/>
    <n v="2"/>
    <m/>
  </r>
  <r>
    <n v="45"/>
    <d v="2016-09-24T00:00:00"/>
    <x v="1"/>
    <s v="Fanny Terrones"/>
    <x v="0"/>
    <s v="Jonathan Muñoz"/>
    <x v="2"/>
    <s v="Consulta sobre la aplicación de Notas de Credito"/>
    <n v="5"/>
    <s v="revisar el documento referencia"/>
  </r>
  <r>
    <n v="46"/>
    <d v="2016-09-24T00:00:00"/>
    <x v="1"/>
    <s v="Andrés López"/>
    <x v="1"/>
    <s v="Jonathan Muñoz"/>
    <x v="2"/>
    <s v="Consulta de cancelacion de saldos"/>
    <n v="2"/>
    <m/>
  </r>
  <r>
    <n v="47"/>
    <d v="2016-09-24T00:00:00"/>
    <x v="1"/>
    <s v="Irma López"/>
    <x v="0"/>
    <s v="Leylon Ocaña"/>
    <x v="2"/>
    <s v="Cambio de punto de venta para registrar en la facturacion"/>
    <n v="2"/>
    <m/>
  </r>
  <r>
    <n v="48"/>
    <d v="2016-09-24T00:00:00"/>
    <x v="1"/>
    <s v="Jacqueline Osorio"/>
    <x v="0"/>
    <s v="Jonathan Muñoz"/>
    <x v="2"/>
    <s v="Analisis de notas de cobranza y otras cuentas por pagar"/>
    <n v="30"/>
    <m/>
  </r>
  <r>
    <n v="49"/>
    <d v="2016-09-24T00:00:00"/>
    <x v="1"/>
    <s v="Tania Ruiz"/>
    <x v="0"/>
    <s v="Leylon Ocaña"/>
    <x v="2"/>
    <s v="Revision de un booking si esta anulado "/>
    <n v="5"/>
    <m/>
  </r>
  <r>
    <n v="50"/>
    <d v="2016-09-24T00:00:00"/>
    <x v="1"/>
    <s v="Mario Calderón"/>
    <x v="0"/>
    <s v="Jonathan Muñoz"/>
    <x v="2"/>
    <s v="Consultar sobre la liquidacion parcial de ordenes de pago"/>
    <n v="2"/>
    <m/>
  </r>
  <r>
    <n v="51"/>
    <d v="2016-09-24T00:00:00"/>
    <x v="1"/>
    <s v="Irma López"/>
    <x v="0"/>
    <s v="Jonathan Muñoz"/>
    <x v="2"/>
    <s v="Cambio de punto de venta para registrar en la facturacion"/>
    <n v="2"/>
    <m/>
  </r>
  <r>
    <n v="52"/>
    <d v="2016-09-24T00:00:00"/>
    <x v="1"/>
    <s v="Leticia Villagomez"/>
    <x v="0"/>
    <s v="Andy Villafana"/>
    <x v="2"/>
    <s v="Error de Vista de Formato Electronico F.E"/>
    <n v="10"/>
    <m/>
  </r>
  <r>
    <n v="53"/>
    <d v="2016-09-24T00:00:00"/>
    <x v="1"/>
    <s v="Leticia Villagomez"/>
    <x v="0"/>
    <s v="Andy Villafana"/>
    <x v="2"/>
    <s v="Consideracion de mas puntos de origen en el formato comprobante electronico"/>
    <n v="80"/>
    <m/>
  </r>
  <r>
    <n v="54"/>
    <d v="2016-09-24T00:00:00"/>
    <x v="1"/>
    <s v="Alexis Canchari"/>
    <x v="0"/>
    <s v="Leylon Ocaña"/>
    <x v="2"/>
    <s v="Ayuda en descargar un excel de sunat"/>
    <n v="3"/>
    <m/>
  </r>
  <r>
    <n v="55"/>
    <d v="2016-09-24T00:00:00"/>
    <x v="1"/>
    <s v="Rosaria Camones"/>
    <x v="1"/>
    <s v="Jonathan Muñoz"/>
    <x v="2"/>
    <s v="Consulta de problemas de impresión "/>
    <n v="3"/>
    <m/>
  </r>
  <r>
    <n v="56"/>
    <d v="2016-09-24T00:00:00"/>
    <x v="1"/>
    <s v="Shirley Gin"/>
    <x v="0"/>
    <s v="Jonathan Muñoz"/>
    <x v="1"/>
    <s v="Solicitud de reunion para revision del proceso retencion"/>
    <n v="3"/>
    <m/>
  </r>
  <r>
    <n v="57"/>
    <d v="2016-09-24T00:00:00"/>
    <x v="1"/>
    <s v="Miguel Peceros"/>
    <x v="5"/>
    <s v="Leylon Ocaña"/>
    <x v="4"/>
    <s v="Consulta declaracion de libros electronicos del SIGA"/>
    <n v="15"/>
    <s v="primera vez de declaracion del PLE en el siga"/>
  </r>
  <r>
    <n v="58"/>
    <d v="2016-09-24T00:00:00"/>
    <x v="1"/>
    <s v="Luis Vela"/>
    <x v="5"/>
    <s v="Leylon Ocaña"/>
    <x v="4"/>
    <s v="Consulta de un registro de un documento en modulo de proveedores"/>
    <n v="10"/>
    <m/>
  </r>
  <r>
    <n v="59"/>
    <d v="2016-09-24T00:00:00"/>
    <x v="1"/>
    <s v="Rosaria Camones"/>
    <x v="1"/>
    <s v="Leylon Ocaña"/>
    <x v="0"/>
    <s v="Consulta de errores en la declaracion del ple"/>
    <n v="15"/>
    <m/>
  </r>
  <r>
    <n v="60"/>
    <d v="2016-09-24T00:00:00"/>
    <x v="1"/>
    <s v="Reynaldo Morales"/>
    <x v="0"/>
    <s v="Jonathan Muñoz"/>
    <x v="0"/>
    <s v="Solicitud de registro de retencion judicial del trabajador"/>
    <n v="4"/>
    <m/>
  </r>
  <r>
    <n v="61"/>
    <d v="2016-09-24T00:00:00"/>
    <x v="1"/>
    <s v="Miguel Peceros"/>
    <x v="5"/>
    <s v="Leylon Ocaña"/>
    <x v="0"/>
    <s v="Consulta de formato de txt a excel"/>
    <n v="5"/>
    <m/>
  </r>
  <r>
    <n v="62"/>
    <d v="2016-09-24T00:00:00"/>
    <x v="1"/>
    <s v="Irma López"/>
    <x v="0"/>
    <s v="Andy Villafana"/>
    <x v="0"/>
    <s v="Consulta comprobonte no enviados a al suit del dia anterior"/>
    <n v="10"/>
    <m/>
  </r>
  <r>
    <n v="63"/>
    <d v="2016-09-24T00:00:00"/>
    <x v="1"/>
    <s v="Andrés López"/>
    <x v="1"/>
    <s v="Jonathan Muñoz"/>
    <x v="4"/>
    <s v="impresión de reporte de conciliacion bancaria"/>
    <n v="3"/>
    <m/>
  </r>
  <r>
    <n v="64"/>
    <d v="2016-09-24T00:00:00"/>
    <x v="1"/>
    <s v="Rosaria Camones"/>
    <x v="1"/>
    <s v="Jonathan Muñoz"/>
    <x v="0"/>
    <s v="Consulta de errores en la declaracion del ple"/>
    <n v="30"/>
    <m/>
  </r>
  <r>
    <n v="65"/>
    <d v="2016-09-24T00:00:00"/>
    <x v="1"/>
    <s v="Andrés López"/>
    <x v="1"/>
    <s v="Jonathan Muñoz"/>
    <x v="0"/>
    <s v="Consulta de para revisar correo de profish"/>
    <n v="3"/>
    <m/>
  </r>
  <r>
    <n v="66"/>
    <d v="2016-09-24T00:00:00"/>
    <x v="1"/>
    <s v="Miguel Peceros"/>
    <x v="5"/>
    <s v="Leylon Ocaña"/>
    <x v="4"/>
    <s v="Consulta para registrar una serie 0002 "/>
    <n v="3"/>
    <m/>
  </r>
  <r>
    <n v="67"/>
    <d v="2016-09-24T00:00:00"/>
    <x v="1"/>
    <s v="Lucía Espinoza"/>
    <x v="0"/>
    <s v="Jonathan Muñoz"/>
    <x v="4"/>
    <s v="Consulta para modifcar una multa "/>
    <n v="2"/>
    <m/>
  </r>
  <r>
    <n v="68"/>
    <d v="2016-09-24T00:00:00"/>
    <x v="1"/>
    <s v="Leticia Villagomez"/>
    <x v="0"/>
    <s v="Andy Villafana"/>
    <x v="0"/>
    <s v="Registro de correos de clientes en la suite"/>
    <n v="10"/>
    <m/>
  </r>
  <r>
    <n v="69"/>
    <d v="2016-09-24T00:00:00"/>
    <x v="1"/>
    <s v="Irma López"/>
    <x v="0"/>
    <s v="Andy Villafana"/>
    <x v="0"/>
    <s v="Envio de boletas electronicas a usuarios de facturacion"/>
    <n v="5"/>
    <m/>
  </r>
  <r>
    <n v="70"/>
    <d v="2016-09-24T00:00:00"/>
    <x v="1"/>
    <s v="Adrian Jáuregui"/>
    <x v="0"/>
    <s v="Leylon Ocaña"/>
    <x v="0"/>
    <s v="Acceso al modulo de operaciones "/>
    <n v="5"/>
    <m/>
  </r>
  <r>
    <n v="71"/>
    <d v="2016-09-24T00:00:00"/>
    <x v="1"/>
    <s v="Leticia Villagomez"/>
    <x v="0"/>
    <s v="Andy Villafana"/>
    <x v="0"/>
    <s v="Registro de correos de clientes en la suite"/>
    <n v="5"/>
    <m/>
  </r>
  <r>
    <n v="72"/>
    <d v="2016-09-24T00:00:00"/>
    <x v="1"/>
    <s v="Fabiola Reyes"/>
    <x v="1"/>
    <s v="Leylon Ocaña"/>
    <x v="0"/>
    <s v="Rectificacion de un documento en compras "/>
    <n v="30"/>
    <m/>
  </r>
  <r>
    <n v="73"/>
    <d v="2016-09-24T00:00:00"/>
    <x v="1"/>
    <s v="Rosaria Camones"/>
    <x v="1"/>
    <s v="Jonathan Muñoz"/>
    <x v="0"/>
    <s v="Consulta de los registros de compras para declarcion PLE"/>
    <n v="30"/>
    <m/>
  </r>
  <r>
    <n v="74"/>
    <d v="2016-09-24T00:00:00"/>
    <x v="1"/>
    <s v="Magaly Caruajulca"/>
    <x v="0"/>
    <s v="Andy Villafana"/>
    <x v="0"/>
    <s v="Consulta de generacion de asientos nulos en notas de cobranza"/>
    <n v="15"/>
    <m/>
  </r>
  <r>
    <n v="75"/>
    <d v="2016-09-24T00:00:00"/>
    <x v="1"/>
    <s v="Martha Ruíz"/>
    <x v="0"/>
    <s v="Leylon Ocaña"/>
    <x v="0"/>
    <s v="Correccion del codigo de bien "/>
    <n v="10"/>
    <m/>
  </r>
  <r>
    <n v="76"/>
    <d v="2016-09-24T00:00:00"/>
    <x v="1"/>
    <s v="Liccet Auccapiña"/>
    <x v="0"/>
    <s v="Leylon Ocaña"/>
    <x v="0"/>
    <s v="Ayuda a liquidar una letra"/>
    <n v="10"/>
    <m/>
  </r>
  <r>
    <n v="77"/>
    <d v="2016-09-24T00:00:00"/>
    <x v="1"/>
    <s v="Irma López"/>
    <x v="0"/>
    <s v="Andy Villafana"/>
    <x v="0"/>
    <s v="Consulta de datos nulos de observacion en facturacion"/>
    <n v="20"/>
    <m/>
  </r>
  <r>
    <n v="78"/>
    <d v="2016-10-01T00:00:00"/>
    <x v="2"/>
    <s v="Tania Reyes"/>
    <x v="0"/>
    <s v="Andy Villafana"/>
    <x v="0"/>
    <s v="Correccion de documentos cancelados que figuran en el reporte de pendientes"/>
    <n v="40"/>
    <m/>
  </r>
  <r>
    <n v="79"/>
    <d v="2016-10-01T00:00:00"/>
    <x v="2"/>
    <s v="Maria Gallegos"/>
    <x v="2"/>
    <s v="Leylon Ocaña"/>
    <x v="0"/>
    <s v="Problemas para entrar al siga "/>
    <n v="20"/>
    <m/>
  </r>
  <r>
    <n v="80"/>
    <d v="2016-10-01T00:00:00"/>
    <x v="2"/>
    <s v="Irma López"/>
    <x v="0"/>
    <s v="Andy Villafana"/>
    <x v="0"/>
    <s v="Problemas de envio de comprovantes de la serie FL04 a la suite"/>
    <n v="20"/>
    <s v="se envio Manualmente realizando algunas cofiguracion en la base de datos de produccion y en el aplicativo de java"/>
  </r>
  <r>
    <n v="81"/>
    <d v="2016-10-01T00:00:00"/>
    <x v="2"/>
    <s v="Tania Reyes"/>
    <x v="0"/>
    <s v="Andy Villafana"/>
    <x v="0"/>
    <s v="Ayuda a subir sus neteos al sistema"/>
    <n v="60"/>
    <m/>
  </r>
  <r>
    <n v="82"/>
    <d v="2016-10-01T00:00:00"/>
    <x v="2"/>
    <s v="Rosaria Camones"/>
    <x v="1"/>
    <s v="Jonathan Muñoz"/>
    <x v="0"/>
    <s v="Solicitud de acceso al modulo de provedores  y compra para rosalia"/>
    <n v="5"/>
    <m/>
  </r>
  <r>
    <n v="83"/>
    <d v="2016-10-03T00:00:00"/>
    <x v="3"/>
    <s v="Juan Pablo Cheng"/>
    <x v="0"/>
    <s v="Leylon Ocaña"/>
    <x v="2"/>
    <s v="Documento de extornado no se puede hacer la liquidacion"/>
    <n v="4"/>
    <m/>
  </r>
  <r>
    <n v="84"/>
    <d v="2016-10-03T00:00:00"/>
    <x v="3"/>
    <s v="Cinthia Narciso"/>
    <x v="5"/>
    <s v="Leylon Ocaña"/>
    <x v="0"/>
    <s v="Ayuda con el sistema operativo "/>
    <n v="20"/>
    <s v="Actualizacion de windows"/>
  </r>
  <r>
    <n v="85"/>
    <d v="2016-10-03T00:00:00"/>
    <x v="3"/>
    <s v="Leticia Villagomez"/>
    <x v="0"/>
    <s v="Andy Villafana"/>
    <x v="2"/>
    <s v="Regularizar notas de credito con serie FL04 "/>
    <n v="15"/>
    <s v="no fueron enviadas a la suit"/>
  </r>
  <r>
    <n v="86"/>
    <d v="2016-10-03T00:00:00"/>
    <x v="3"/>
    <s v="Samy Moreno"/>
    <x v="0"/>
    <s v="Leylon Ocaña"/>
    <x v="2"/>
    <s v="Sistema lento "/>
    <n v="20"/>
    <s v="reinicio de router"/>
  </r>
  <r>
    <n v="87"/>
    <d v="2016-10-03T00:00:00"/>
    <x v="3"/>
    <s v="Liccet Auccapiña"/>
    <x v="0"/>
    <s v="Jonathan Muñoz"/>
    <x v="1"/>
    <s v="Consulta de saldos de documento"/>
    <n v="5"/>
    <m/>
  </r>
  <r>
    <n v="88"/>
    <d v="2016-10-03T00:00:00"/>
    <x v="3"/>
    <s v="Leticia Villagomez"/>
    <x v="0"/>
    <s v="Andy Villafana"/>
    <x v="2"/>
    <s v="Regularizar notas de credito con serie BL04 "/>
    <n v="15"/>
    <m/>
  </r>
  <r>
    <n v="89"/>
    <d v="2016-10-03T00:00:00"/>
    <x v="3"/>
    <s v="Maria Gallegos"/>
    <x v="2"/>
    <s v="Leylon Ocaña"/>
    <x v="2"/>
    <s v="No se visualiza los documentos de caja chica "/>
    <n v="20"/>
    <s v="Actualizacion del siga"/>
  </r>
  <r>
    <n v="90"/>
    <d v="2016-10-03T00:00:00"/>
    <x v="3"/>
    <s v="Leticia Villagomez"/>
    <x v="0"/>
    <s v="Leylon Ocaña"/>
    <x v="0"/>
    <s v="Acceso  las series de piura"/>
    <n v="5"/>
    <m/>
  </r>
  <r>
    <n v="91"/>
    <d v="2016-10-03T00:00:00"/>
    <x v="3"/>
    <s v="Rosalia Oroche"/>
    <x v="2"/>
    <s v="Leylon Ocaña"/>
    <x v="2"/>
    <s v="Problemas para registrar un factura con igv diferido"/>
    <n v="30"/>
    <m/>
  </r>
  <r>
    <n v="92"/>
    <d v="2016-10-03T00:00:00"/>
    <x v="3"/>
    <s v="Leticia Villagomez"/>
    <x v="0"/>
    <s v="Andy Villafana"/>
    <x v="2"/>
    <s v="Regularizar factura con serie FL04 "/>
    <n v="15"/>
    <m/>
  </r>
  <r>
    <n v="93"/>
    <d v="2016-10-03T00:00:00"/>
    <x v="3"/>
    <s v="Leticia Villagomez"/>
    <x v="0"/>
    <s v="Andy Villafana"/>
    <x v="0"/>
    <s v="Envio de boletas electronicas a usuarios de facturacion"/>
    <n v="15"/>
    <m/>
  </r>
  <r>
    <n v="94"/>
    <d v="2016-10-04T00:00:00"/>
    <x v="3"/>
    <s v="Maria Gallegos"/>
    <x v="2"/>
    <s v="Leylon Ocaña"/>
    <x v="1"/>
    <s v="Consulta de un documento de cancelado"/>
    <n v="10"/>
    <m/>
  </r>
  <r>
    <n v="95"/>
    <d v="2016-10-04T00:00:00"/>
    <x v="3"/>
    <s v="Rosalia Oroche"/>
    <x v="2"/>
    <s v="Jonathan Muñoz"/>
    <x v="4"/>
    <s v="Capacitacion en el registro de personas y consultas sobre el correo"/>
    <n v="5"/>
    <m/>
  </r>
  <r>
    <n v="96"/>
    <d v="2016-10-04T00:00:00"/>
    <x v="3"/>
    <s v="Luis Ramírez"/>
    <x v="0"/>
    <s v="Leylon Ocaña"/>
    <x v="1"/>
    <s v="Consulta de un booking  si fue cancelado "/>
    <n v="10"/>
    <m/>
  </r>
  <r>
    <n v="97"/>
    <d v="2016-10-04T00:00:00"/>
    <x v="3"/>
    <s v="Liccet Auccapiña"/>
    <x v="0"/>
    <s v="Leylon Ocaña"/>
    <x v="0"/>
    <s v="Ayuda a regualrizacion de un asiento"/>
    <n v="15"/>
    <m/>
  </r>
  <r>
    <n v="98"/>
    <d v="2016-10-04T00:00:00"/>
    <x v="3"/>
    <s v="Rosalia Oroche"/>
    <x v="2"/>
    <s v="Leylon Ocaña"/>
    <x v="4"/>
    <s v="Problemas en el modulo de Proveedores"/>
    <n v="60"/>
    <m/>
  </r>
  <r>
    <n v="99"/>
    <d v="2016-10-04T00:00:00"/>
    <x v="3"/>
    <s v="Lenner Amaya"/>
    <x v="0"/>
    <s v="Andy Villafana"/>
    <x v="5"/>
    <s v="Reporte de todo los clientes de Agro Reefer Callao"/>
    <n v="20"/>
    <m/>
  </r>
  <r>
    <n v="100"/>
    <d v="2016-10-04T00:00:00"/>
    <x v="3"/>
    <s v="Leticia Villagomez"/>
    <x v="0"/>
    <s v="Andy Villafana"/>
    <x v="2"/>
    <s v="Regularizar Boletas con serie BL02"/>
    <n v="10"/>
    <m/>
  </r>
  <r>
    <n v="101"/>
    <d v="2016-10-05T00:00:00"/>
    <x v="3"/>
    <s v="Maria Gallegos"/>
    <x v="2"/>
    <s v="Leylon Ocaña"/>
    <x v="2"/>
    <s v="Instalacion de base datos maestros "/>
    <n v="30"/>
    <m/>
  </r>
  <r>
    <n v="102"/>
    <d v="2016-10-05T00:00:00"/>
    <x v="3"/>
    <s v="Liccet Auccapiña"/>
    <x v="0"/>
    <s v="Leylon Ocaña"/>
    <x v="4"/>
    <s v="Consulta registro manual de una letra"/>
    <n v="10"/>
    <m/>
  </r>
  <r>
    <n v="103"/>
    <d v="2016-10-05T00:00:00"/>
    <x v="3"/>
    <s v="Fabiola Reyes"/>
    <x v="1"/>
    <s v="Jonathan Muñoz"/>
    <x v="0"/>
    <s v="Consulta por que el pc esta lento en matarani"/>
    <n v="4"/>
    <m/>
  </r>
  <r>
    <n v="104"/>
    <d v="2016-10-05T00:00:00"/>
    <x v="3"/>
    <s v="Leticia Villagomez"/>
    <x v="0"/>
    <s v="Andy Villafana"/>
    <x v="2"/>
    <s v="No se puede eliminar un documento anulado"/>
    <n v="15"/>
    <m/>
  </r>
  <r>
    <n v="105"/>
    <d v="2016-10-05T00:00:00"/>
    <x v="3"/>
    <s v="Andrés López"/>
    <x v="1"/>
    <s v="Leylon Ocaña"/>
    <x v="4"/>
    <s v="consultas de reporte de asientos descuadrado"/>
    <n v="20"/>
    <m/>
  </r>
  <r>
    <n v="106"/>
    <d v="2016-10-05T00:00:00"/>
    <x v="3"/>
    <s v="Leticia Villagomez"/>
    <x v="0"/>
    <s v="Andy Villafana"/>
    <x v="4"/>
    <s v="Consulta de eliminacion de boletas no aceptada "/>
    <n v="5"/>
    <m/>
  </r>
  <r>
    <n v="107"/>
    <d v="2016-10-05T00:00:00"/>
    <x v="3"/>
    <s v="Fanny Terrones"/>
    <x v="0"/>
    <s v="Andy Villafana"/>
    <x v="4"/>
    <s v="Consulta de Cambio de reporte de pendientes"/>
    <n v="2"/>
    <m/>
  </r>
  <r>
    <n v="108"/>
    <d v="2016-10-05T00:00:00"/>
    <x v="3"/>
    <s v="Andrés López"/>
    <x v="1"/>
    <s v="Leylon Ocaña"/>
    <x v="4"/>
    <s v="consultas de reporte de asientos descuadrado"/>
    <n v="20"/>
    <m/>
  </r>
  <r>
    <n v="109"/>
    <d v="2016-10-06T00:00:00"/>
    <x v="3"/>
    <s v="Martha Vidal"/>
    <x v="0"/>
    <s v="Andy Villafana"/>
    <x v="2"/>
    <s v="Regularizar y  Envio de boletas con serie BL04 "/>
    <n v="20"/>
    <m/>
  </r>
  <r>
    <n v="110"/>
    <d v="2016-10-06T00:00:00"/>
    <x v="3"/>
    <s v="Andrés López"/>
    <x v="1"/>
    <s v="Jonathan Muñoz"/>
    <x v="4"/>
    <s v="consultas de reporte de asientos descuadrado"/>
    <n v="30"/>
    <m/>
  </r>
  <r>
    <n v="111"/>
    <d v="2016-10-06T00:00:00"/>
    <x v="3"/>
    <s v="Rafael Yraola"/>
    <x v="0"/>
    <s v="Leylon Ocaña"/>
    <x v="0"/>
    <s v="Actualizaciondel del SIGA y renicio de clave de Usuario"/>
    <n v="10"/>
    <m/>
  </r>
  <r>
    <n v="112"/>
    <d v="2016-10-06T00:00:00"/>
    <x v="3"/>
    <s v="Martha Vidal"/>
    <x v="0"/>
    <s v="Andy Villafana"/>
    <x v="0"/>
    <s v="Consulta de boletas no enviadas a las suite"/>
    <n v="2"/>
    <s v="La boleta fue emitida despues del envio automantico"/>
  </r>
  <r>
    <n v="113"/>
    <d v="2016-10-06T00:00:00"/>
    <x v="3"/>
    <s v="Rosaria Camones"/>
    <x v="1"/>
    <s v="Leylon Ocaña"/>
    <x v="4"/>
    <s v="consulta correlativos de registro voucher en el  modulo de proveedores"/>
    <n v="10"/>
    <m/>
  </r>
  <r>
    <n v="114"/>
    <d v="2016-10-06T00:00:00"/>
    <x v="3"/>
    <s v="Liccet Auccapiña"/>
    <x v="0"/>
    <s v="Andy Villafana"/>
    <x v="4"/>
    <s v="Consulta cambio de fecha en cancelacion de letras"/>
    <n v="5"/>
    <m/>
  </r>
  <r>
    <n v="115"/>
    <d v="2016-10-06T00:00:00"/>
    <x v="3"/>
    <s v="Rosalia Oroche"/>
    <x v="2"/>
    <s v="Leylon Ocaña"/>
    <x v="4"/>
    <s v="Consulta de cancelacion de saldos de caja chica"/>
    <n v="15"/>
    <m/>
  </r>
  <r>
    <n v="116"/>
    <d v="2016-10-06T00:00:00"/>
    <x v="3"/>
    <s v="Rosalia Oroche"/>
    <x v="2"/>
    <s v="Leylon Ocaña"/>
    <x v="4"/>
    <s v="Consulta de cancelacion de saldos de caja chica"/>
    <n v="5"/>
    <m/>
  </r>
  <r>
    <n v="117"/>
    <d v="2016-10-06T00:00:00"/>
    <x v="3"/>
    <s v="Edita Gómez"/>
    <x v="0"/>
    <s v="Jonathan Muñoz"/>
    <x v="4"/>
    <s v="consulta para eliminar un asiento contable"/>
    <n v="5"/>
    <m/>
  </r>
  <r>
    <n v="118"/>
    <d v="2016-10-06T00:00:00"/>
    <x v="3"/>
    <s v="Leticia Villagomez"/>
    <x v="0"/>
    <s v="Andy Villafana"/>
    <x v="0"/>
    <s v="Registro de correos de clientes en la suite"/>
    <n v="10"/>
    <m/>
  </r>
  <r>
    <n v="119"/>
    <d v="2016-10-07T00:00:00"/>
    <x v="3"/>
    <s v="Luis Ramírez"/>
    <x v="0"/>
    <s v="Jonathan Muñoz"/>
    <x v="0"/>
    <s v="Prestamo de un cargador de laptop"/>
    <n v="5"/>
    <m/>
  </r>
  <r>
    <n v="120"/>
    <d v="2016-10-07T00:00:00"/>
    <x v="3"/>
    <s v="Karen Zúñiga"/>
    <x v="0"/>
    <s v="Leylon Ocaña"/>
    <x v="0"/>
    <s v="Conectar una laptop a internet"/>
    <n v="5"/>
    <m/>
  </r>
  <r>
    <n v="121"/>
    <d v="2016-10-07T00:00:00"/>
    <x v="3"/>
    <s v="Jorge Ramírez"/>
    <x v="0"/>
    <s v="Leylon Ocaña"/>
    <x v="2"/>
    <s v="Correccion de la fecha del documento para actualizar el tipo de cambio"/>
    <n v="15"/>
    <m/>
  </r>
  <r>
    <n v="122"/>
    <d v="2016-10-07T00:00:00"/>
    <x v="3"/>
    <s v="Mario Calderón"/>
    <x v="0"/>
    <s v="Jonathan Muñoz"/>
    <x v="2"/>
    <s v="Observacion al registrar el monto de costo de un anticipo"/>
    <n v="5"/>
    <m/>
  </r>
  <r>
    <n v="123"/>
    <d v="2016-10-07T00:00:00"/>
    <x v="3"/>
    <s v="Gilda Castillo"/>
    <x v="0"/>
    <s v="Jonathan Muñoz"/>
    <x v="1"/>
    <s v="Asientos del año pasado que tienen razon social incorrecta"/>
    <n v="30"/>
    <m/>
  </r>
  <r>
    <n v="124"/>
    <d v="2016-10-07T00:00:00"/>
    <x v="3"/>
    <s v="Martha Ruíz"/>
    <x v="0"/>
    <s v="Andy Villafana"/>
    <x v="2"/>
    <s v="Correccion de estado de deuda vencida en el estado de cuenta del cliente"/>
    <n v="20"/>
    <s v="Cobranzas"/>
  </r>
  <r>
    <n v="125"/>
    <d v="2016-10-10T00:00:00"/>
    <x v="4"/>
    <s v="Juna Carrasco"/>
    <x v="6"/>
    <s v="Jonathan Muñoz"/>
    <x v="4"/>
    <s v="utilizacion de reporte de saldos modificados"/>
    <n v="10"/>
    <m/>
  </r>
  <r>
    <n v="126"/>
    <d v="2016-10-10T00:00:00"/>
    <x v="4"/>
    <s v="Pamela Mamani"/>
    <x v="0"/>
    <s v="Andy Villafana"/>
    <x v="0"/>
    <s v="consulta de una nota credito emitada"/>
    <n v="15"/>
    <m/>
  </r>
  <r>
    <n v="127"/>
    <d v="2016-10-10T00:00:00"/>
    <x v="4"/>
    <s v="Martha Vidal"/>
    <x v="0"/>
    <s v="Leylon Ocaña"/>
    <x v="1"/>
    <s v="consulta de una diferencias de referencia de un slp "/>
    <n v="15"/>
    <m/>
  </r>
  <r>
    <n v="128"/>
    <d v="2016-10-10T00:00:00"/>
    <x v="4"/>
    <s v="Mónica Torres"/>
    <x v="0"/>
    <s v="Leylon Ocaña"/>
    <x v="0"/>
    <s v="no puedo ingresar al siga"/>
    <n v="5"/>
    <s v="error conexión de red"/>
  </r>
  <r>
    <n v="129"/>
    <d v="2016-10-10T00:00:00"/>
    <x v="4"/>
    <s v="Leticia Villagomez"/>
    <x v="0"/>
    <s v="Leylon Ocaña"/>
    <x v="0"/>
    <s v="Registro usuario para que pueda acceder al portal "/>
    <n v="5"/>
    <m/>
  </r>
  <r>
    <n v="130"/>
    <d v="2016-10-10T00:00:00"/>
    <x v="4"/>
    <s v="Fanny Terrones"/>
    <x v="0"/>
    <s v="Jonathan Muñoz"/>
    <x v="1"/>
    <s v="Consulta de reporte de saldos"/>
    <n v="5"/>
    <m/>
  </r>
  <r>
    <n v="131"/>
    <d v="2016-10-10T00:00:00"/>
    <x v="4"/>
    <s v="Fanny Terrones"/>
    <x v="0"/>
    <s v="Jonathan Muñoz"/>
    <x v="1"/>
    <s v="Consulta de reporte de saldos"/>
    <n v="5"/>
    <m/>
  </r>
  <r>
    <n v="132"/>
    <d v="2016-10-10T00:00:00"/>
    <x v="4"/>
    <s v="Leticia Villagomez"/>
    <x v="0"/>
    <s v="Jonathan Muñoz"/>
    <x v="4"/>
    <s v="consultar de configurar un concepto"/>
    <n v="5"/>
    <m/>
  </r>
  <r>
    <n v="134"/>
    <d v="2016-10-11T00:00:00"/>
    <x v="4"/>
    <s v="Ysabel Herrera "/>
    <x v="0"/>
    <s v="Leylon Ocaña"/>
    <x v="4"/>
    <s v="consulta de registro de una entrega a rendir"/>
    <n v="5"/>
    <m/>
  </r>
  <r>
    <n v="135"/>
    <d v="2016-10-11T00:00:00"/>
    <x v="4"/>
    <s v="Leticia Villagomez"/>
    <x v="0"/>
    <s v="Jonathan Muñoz"/>
    <x v="0"/>
    <s v="apoyo en generacion de formato para la facturacion de RH"/>
    <n v="10"/>
    <m/>
  </r>
  <r>
    <n v="136"/>
    <d v="2016-10-11T00:00:00"/>
    <x v="4"/>
    <s v="Martha Ruíz"/>
    <x v="0"/>
    <s v="Andy Villafana"/>
    <x v="4"/>
    <s v="asignacion de codigo de bien nulo en detraccion"/>
    <n v="20"/>
    <s v="Cobranzas"/>
  </r>
  <r>
    <n v="137"/>
    <d v="2016-10-11T00:00:00"/>
    <x v="4"/>
    <s v="Zara Zarate "/>
    <x v="0"/>
    <s v="Leylon Ocaña"/>
    <x v="4"/>
    <s v="ayuda en registrar un sustento en un adicional"/>
    <n v="5"/>
    <m/>
  </r>
  <r>
    <n v="138"/>
    <d v="2016-10-11T00:00:00"/>
    <x v="4"/>
    <s v="Leticia Villagomez"/>
    <x v="0"/>
    <s v="Andy Villafana"/>
    <x v="0"/>
    <s v="apoyo en generacion de formato para la facturacion de RH"/>
    <n v="10"/>
    <m/>
  </r>
  <r>
    <n v="139"/>
    <d v="2016-10-12T00:00:00"/>
    <x v="4"/>
    <s v="Mónica Torres"/>
    <x v="0"/>
    <s v="Leylon Ocaña"/>
    <x v="2"/>
    <s v="Error de conexión de Siga al servidor "/>
    <n v="15"/>
    <s v="no tenia acceso a los discos del servidor"/>
  </r>
  <r>
    <n v="140"/>
    <d v="2016-10-12T00:00:00"/>
    <x v="4"/>
    <s v="Leticia Villagomez"/>
    <x v="0"/>
    <s v="Andy Villafana"/>
    <x v="0"/>
    <s v="consulta de anulacion de factura electronica"/>
    <n v="3"/>
    <m/>
  </r>
  <r>
    <n v="141"/>
    <d v="2016-10-12T00:00:00"/>
    <x v="4"/>
    <s v="Jacqueline Osorio"/>
    <x v="0"/>
    <s v="Leylon Ocaña"/>
    <x v="4"/>
    <s v="consulta de eiliminacion de un documento en otras_X_pagar"/>
    <n v="20"/>
    <s v="error en registrar el documento en recepcion"/>
  </r>
  <r>
    <n v="142"/>
    <d v="2016-10-14T00:00:00"/>
    <x v="4"/>
    <s v="Leticia Villagomez"/>
    <x v="0"/>
    <s v="Andy Villafana"/>
    <x v="0"/>
    <s v="Correccion de anulacion de un tipo documento en la facturacion Electronica"/>
    <n v="5"/>
    <m/>
  </r>
  <r>
    <n v="143"/>
    <d v="2016-10-17T00:00:00"/>
    <x v="5"/>
    <s v="Martha Vidal"/>
    <x v="0"/>
    <s v="Jonathan Muñoz"/>
    <x v="0"/>
    <s v="Consulta sobre la actividad de la facturacion electronica"/>
    <n v="5"/>
    <m/>
  </r>
  <r>
    <n v="144"/>
    <d v="2016-10-17T00:00:00"/>
    <x v="5"/>
    <s v="Luis Barreto"/>
    <x v="0"/>
    <s v="Leylon Ocaña"/>
    <x v="4"/>
    <s v="Consulta de reporte de vistos buenos de un slp"/>
    <n v="15"/>
    <m/>
  </r>
  <r>
    <n v="145"/>
    <d v="2016-10-18T00:00:00"/>
    <x v="5"/>
    <s v="Andrés López"/>
    <x v="1"/>
    <s v="Leylon Ocaña"/>
    <x v="0"/>
    <s v="Apoyo para exportar archivos de pdt a pdf"/>
    <n v="15"/>
    <m/>
  </r>
  <r>
    <n v="146"/>
    <d v="2016-10-18T00:00:00"/>
    <x v="5"/>
    <s v="Zandra García"/>
    <x v="0"/>
    <s v="Leylon Ocaña"/>
    <x v="4"/>
    <s v="Consulta de un documento para aplicarle la detraccion"/>
    <n v="15"/>
    <m/>
  </r>
  <r>
    <n v="147"/>
    <d v="2016-10-18T00:00:00"/>
    <x v="5"/>
    <s v="Yessica Guerrero"/>
    <x v="0"/>
    <s v="Andy Villafana"/>
    <x v="0"/>
    <s v="ayuda en registrar un cliente en la suite"/>
    <n v="15"/>
    <m/>
  </r>
  <r>
    <n v="148"/>
    <d v="2016-10-18T00:00:00"/>
    <x v="5"/>
    <s v="Susana Sánchez"/>
    <x v="0"/>
    <s v="Leylon Ocaña"/>
    <x v="4"/>
    <s v="ayuda a registrar en el modulo de proveedores"/>
    <n v="15"/>
    <m/>
  </r>
  <r>
    <n v="149"/>
    <d v="2016-10-19T00:00:00"/>
    <x v="5"/>
    <s v="Martha Vidal"/>
    <x v="0"/>
    <s v="Leylon Ocaña"/>
    <x v="0"/>
    <s v="consulta de registro de un cliente en la suite"/>
    <n v="5"/>
    <m/>
  </r>
  <r>
    <n v="150"/>
    <d v="2016-10-19T00:00:00"/>
    <x v="5"/>
    <s v="Adrian Jáuregui"/>
    <x v="0"/>
    <s v="Leylon Ocaña"/>
    <x v="0"/>
    <s v="ayuda a activar a un usuario para que pague en operaciones"/>
    <n v="5"/>
    <m/>
  </r>
  <r>
    <n v="151"/>
    <d v="2016-10-21T00:00:00"/>
    <x v="5"/>
    <s v="Cesia Enríquez"/>
    <x v="0"/>
    <s v="Leylon Ocaña"/>
    <x v="4"/>
    <s v="eliminacion de port "/>
    <n v="5"/>
    <m/>
  </r>
  <r>
    <n v="152"/>
    <d v="2016-10-21T00:00:00"/>
    <x v="5"/>
    <s v="Leticia Villagomez"/>
    <x v="0"/>
    <s v="Leylon Ocaña"/>
    <x v="4"/>
    <s v="consulta de duplicado de registro de producto en facturacion"/>
    <n v="30"/>
    <m/>
  </r>
  <r>
    <n v="153"/>
    <d v="2016-10-28T00:00:00"/>
    <x v="6"/>
    <s v="Leticia Villagomez"/>
    <x v="0"/>
    <s v="Andy Villafana"/>
    <x v="0"/>
    <s v="baja de documentos en portal de la suite"/>
    <n v="20"/>
    <m/>
  </r>
  <r>
    <n v="154"/>
    <d v="2016-10-28T00:00:00"/>
    <x v="6"/>
    <s v="Martha Ruíz"/>
    <x v="0"/>
    <s v="Andy Villafana"/>
    <x v="2"/>
    <s v="correcion del codigo de bien en el pago de detracciones"/>
    <n v="20"/>
    <m/>
  </r>
  <r>
    <n v="155"/>
    <d v="2016-11-03T00:00:00"/>
    <x v="7"/>
    <s v="Jacqueline Osorio"/>
    <x v="0"/>
    <s v="Andy Villafana"/>
    <x v="4"/>
    <s v="consulta de documentos en otras cuentas por pagar"/>
    <n v="120"/>
    <m/>
  </r>
  <r>
    <n v="156"/>
    <s v="03/11/2016"/>
    <x v="7"/>
    <s v="Martha Ruíz"/>
    <x v="0"/>
    <s v="Andy Villafana"/>
    <x v="2"/>
    <s v="Analisis de informacion y correcion de asiento de notas de credito al realizar duplicado"/>
    <n v="120"/>
    <m/>
  </r>
  <r>
    <n v="157"/>
    <d v="2016-11-04T00:00:00"/>
    <x v="7"/>
    <s v="Jacqueline Osorio"/>
    <x v="0"/>
    <s v="Leylon Ocaña"/>
    <x v="4"/>
    <s v="Busqueda de consulta de documentos en otras cuentas por pagar"/>
    <n v="20"/>
    <m/>
  </r>
  <r>
    <n v="158"/>
    <d v="2016-11-04T00:00:00"/>
    <x v="7"/>
    <s v="Susana Sánchez"/>
    <x v="0"/>
    <s v="Leylon Ocaña"/>
    <x v="2"/>
    <s v="Actualizacion del SIGGA"/>
    <n v="20"/>
    <m/>
  </r>
  <r>
    <n v="159"/>
    <d v="2016-11-04T00:00:00"/>
    <x v="7"/>
    <s v="Jonathan Pérez"/>
    <x v="0"/>
    <s v="Leylon Ocaña"/>
    <x v="2"/>
    <s v="Actualizacion del SIGGA"/>
    <n v="30"/>
    <s v="Problemas con el Sistema de Archivo (VIRUS)"/>
  </r>
  <r>
    <n v="160"/>
    <d v="2016-11-04T00:00:00"/>
    <x v="7"/>
    <s v="Connie Redhead"/>
    <x v="0"/>
    <s v="Leylon Ocaña"/>
    <x v="2"/>
    <s v="Actualizacion del SIGGA"/>
    <n v="10"/>
    <m/>
  </r>
  <r>
    <n v="161"/>
    <d v="2016-11-07T00:00:00"/>
    <x v="8"/>
    <s v="Susana Sánchez"/>
    <x v="0"/>
    <s v="Leylon Ocaña"/>
    <x v="4"/>
    <s v="ayuda de como liquidar un documeno en modulos de proveedores"/>
    <n v="10"/>
    <m/>
  </r>
  <r>
    <n v="162"/>
    <d v="2016-11-07T00:00:00"/>
    <x v="8"/>
    <s v="Luis Barreto"/>
    <x v="0"/>
    <s v="Leylon Ocaña"/>
    <x v="1"/>
    <s v="Busqueda de un Booking en el modulo de operaciones ( no se visualiza)"/>
    <n v="15"/>
    <s v="El Booking estaba asignado a un PORT de Piura"/>
  </r>
  <r>
    <n v="163"/>
    <d v="2016-11-08T00:00:00"/>
    <x v="8"/>
    <s v="Jacqueline Osorio"/>
    <x v="0"/>
    <s v="Andy Villafana"/>
    <x v="4"/>
    <s v="consulta de documentos en otras cuentas por pagar"/>
    <n v="30"/>
    <m/>
  </r>
  <r>
    <n v="164"/>
    <d v="2016-11-10T00:00:00"/>
    <x v="8"/>
    <s v="Liccet Auccapiña"/>
    <x v="0"/>
    <s v="Andy Villafana"/>
    <x v="1"/>
    <s v="Consulta de facturas no aplicada con detraccion en canje de letra"/>
    <n v="30"/>
    <m/>
  </r>
  <r>
    <n v="165"/>
    <d v="2016-11-10T00:00:00"/>
    <x v="8"/>
    <s v="Liccet Auccapiña"/>
    <x v="0"/>
    <s v="Andy Villafana"/>
    <x v="4"/>
    <s v="Consulta de facturas por interes en canje de letra"/>
    <n v="10"/>
    <m/>
  </r>
  <r>
    <n v="166"/>
    <d v="2016-11-10T00:00:00"/>
    <x v="8"/>
    <s v="Eliu López"/>
    <x v="0"/>
    <s v="Andy Villafana"/>
    <x v="2"/>
    <s v="Correcion de estados de liquidacion de proveedores"/>
    <n v="30"/>
    <m/>
  </r>
  <r>
    <n v="167"/>
    <d v="2016-11-10T00:00:00"/>
    <x v="8"/>
    <s v="Eliu López"/>
    <x v="0"/>
    <s v="Leylon Ocaña"/>
    <x v="4"/>
    <s v="Eliminacion de un anticipo"/>
    <n v="15"/>
    <m/>
  </r>
  <r>
    <n v="168"/>
    <d v="2016-11-11T00:00:00"/>
    <x v="8"/>
    <s v="Martha Vidal"/>
    <x v="0"/>
    <s v="Andy Villafana"/>
    <x v="2"/>
    <s v="Correcion formato solo traccion en Modulo de Facturacion"/>
    <n v="40"/>
    <m/>
  </r>
  <r>
    <n v="169"/>
    <d v="2016-11-11T00:00:00"/>
    <x v="8"/>
    <s v="Edita Gómez"/>
    <x v="0"/>
    <s v="Leylon Ocaña"/>
    <x v="2"/>
    <s v="Error en la busqueda de pendientes de saldo"/>
    <n v="5"/>
    <s v="Falto actualizar el SIGA en su maquina"/>
  </r>
  <r>
    <n v="170"/>
    <d v="2016-11-11T00:00:00"/>
    <x v="8"/>
    <s v="Luis Barreto"/>
    <x v="0"/>
    <s v="Leylon Ocaña"/>
    <x v="4"/>
    <s v="Como registrar un PORT a un servicio de Piura"/>
    <n v="15"/>
    <m/>
  </r>
  <r>
    <n v="171"/>
    <d v="2016-11-11T00:00:00"/>
    <x v="8"/>
    <s v="Andrés López"/>
    <x v="1"/>
    <s v="Leylon Ocaña"/>
    <x v="0"/>
    <s v="No genera el monto de la detraccion en el asiento"/>
    <n v="10"/>
    <s v="No tenia actualizado el sistema"/>
  </r>
  <r>
    <n v="172"/>
    <d v="2016-11-11T00:00:00"/>
    <x v="8"/>
    <s v="Fabiola Reyes"/>
    <x v="1"/>
    <s v="Leylon Ocaña"/>
    <x v="4"/>
    <s v="Como aplicar IGV Diferidlo "/>
    <n v="5"/>
    <m/>
  </r>
</pivotCacheRecords>
</file>

<file path=xl/pivotCache/pivotCacheRecords4.xml><?xml version="1.0" encoding="utf-8"?>
<pivotCacheRecords xmlns="http://schemas.openxmlformats.org/spreadsheetml/2006/main" xmlns:r="http://schemas.openxmlformats.org/officeDocument/2006/relationships" count="171">
  <r>
    <n v="1"/>
    <d v="2016-09-15T00:00:00"/>
    <x v="0"/>
    <s v="Magaly Caruajulca"/>
    <x v="0"/>
    <s v="Andy Villafana"/>
    <x v="0"/>
    <s v="En la vista previa la visualizacion de las naves esta saliendo distinto en el modulo de Facturacion y ventas"/>
    <n v="10"/>
    <m/>
  </r>
  <r>
    <n v="2"/>
    <d v="2016-09-15T00:00:00"/>
    <x v="0"/>
    <s v="Ana Huasasquiche"/>
    <x v="0"/>
    <s v="Andy Villafana"/>
    <x v="1"/>
    <s v="Consulta de informacion de un documento en el cual hubo error por parte del usuario"/>
    <n v="30"/>
    <m/>
  </r>
  <r>
    <n v="3"/>
    <d v="2016-09-15T00:00:00"/>
    <x v="0"/>
    <s v="Liccet Auccapiña"/>
    <x v="0"/>
    <s v="Andy Villafana"/>
    <x v="2"/>
    <s v="Error de tipo de ajuste por diferencia de cambio"/>
    <n v="20"/>
    <m/>
  </r>
  <r>
    <n v="4"/>
    <d v="2016-09-15T00:00:00"/>
    <x v="0"/>
    <s v="Jacqueline Osorio"/>
    <x v="0"/>
    <s v="Leylon Ocaña"/>
    <x v="1"/>
    <s v="Consulta de booking mal asignado a un slp "/>
    <n v="15"/>
    <m/>
  </r>
  <r>
    <n v="5"/>
    <d v="2016-09-15T00:00:00"/>
    <x v="0"/>
    <s v="Eliu López"/>
    <x v="0"/>
    <s v="Leylon Ocaña"/>
    <x v="0"/>
    <s v="Acceso a un reporte Reg. Compras Checkeo, todos los usuario de proveedores "/>
    <n v="5"/>
    <m/>
  </r>
  <r>
    <n v="6"/>
    <d v="2016-09-15T00:00:00"/>
    <x v="0"/>
    <s v="Magaly Caruajulca"/>
    <x v="0"/>
    <s v="Andy Villafana"/>
    <x v="0"/>
    <s v="Preguntar por que no llegaron los correo"/>
    <n v="5"/>
    <m/>
  </r>
  <r>
    <n v="7"/>
    <d v="2016-09-15T00:00:00"/>
    <x v="0"/>
    <s v="Irma López"/>
    <x v="0"/>
    <s v="Andy Villafana"/>
    <x v="2"/>
    <s v="Ajuste procedimiento almacenado para la facturacion electronica"/>
    <n v="30"/>
    <m/>
  </r>
  <r>
    <n v="8"/>
    <d v="2016-09-15T00:00:00"/>
    <x v="0"/>
    <s v="Eliu López"/>
    <x v="0"/>
    <s v="Leylon Ocaña"/>
    <x v="0"/>
    <s v="Acceso a todos los usuario de proveedores al modulo de contabilidad para que puedan ver algunos reportes"/>
    <n v="4"/>
    <m/>
  </r>
  <r>
    <n v="9"/>
    <d v="2016-09-15T00:00:00"/>
    <x v="0"/>
    <s v="Tania Reyes"/>
    <x v="0"/>
    <s v="Andy Villafana"/>
    <x v="2"/>
    <s v="Error de concatenacion del listado de comprabante de retencion en un formato excel"/>
    <n v="30"/>
    <m/>
  </r>
  <r>
    <n v="10"/>
    <d v="2016-09-15T00:00:00"/>
    <x v="0"/>
    <s v="Jacqueline Osorio"/>
    <x v="0"/>
    <s v="Jonathan Muñoz"/>
    <x v="0"/>
    <s v="Consulta en registro de conceptos de slp"/>
    <n v="10"/>
    <m/>
  </r>
  <r>
    <n v="11"/>
    <d v="2016-09-15T00:00:00"/>
    <x v="0"/>
    <s v="Roxana Zurita"/>
    <x v="0"/>
    <s v="Jonathan Muñoz"/>
    <x v="3"/>
    <s v="Reclamo por uso indebido de ropa en la oficina"/>
    <n v="3"/>
    <m/>
  </r>
  <r>
    <n v="12"/>
    <d v="2016-09-15T00:00:00"/>
    <x v="0"/>
    <s v="Gilda Castillo"/>
    <x v="0"/>
    <s v="Jonathan Muñoz"/>
    <x v="1"/>
    <s v="revision de registro de otras cuentas por pagar"/>
    <n v="10"/>
    <m/>
  </r>
  <r>
    <n v="13"/>
    <d v="2016-09-24T00:00:00"/>
    <x v="1"/>
    <s v="Adrian Jáuregui"/>
    <x v="0"/>
    <s v="Leylon Ocaña"/>
    <x v="0"/>
    <s v="Problemas con su laptop, pantalla blanca"/>
    <n v="5"/>
    <m/>
  </r>
  <r>
    <n v="14"/>
    <d v="2016-09-24T00:00:00"/>
    <x v="1"/>
    <s v="Tania Reyes"/>
    <x v="0"/>
    <s v="Andy Villafana"/>
    <x v="2"/>
    <s v="Error de txt el  formato de retencion"/>
    <n v="30"/>
    <m/>
  </r>
  <r>
    <n v="15"/>
    <d v="2016-09-24T00:00:00"/>
    <x v="1"/>
    <s v="Luis Ramírez"/>
    <x v="0"/>
    <s v="Leylon Ocaña"/>
    <x v="0"/>
    <s v="Ayuda en buscar un booking en sistema"/>
    <n v="5"/>
    <m/>
  </r>
  <r>
    <n v="16"/>
    <d v="2016-09-24T00:00:00"/>
    <x v="1"/>
    <s v="Eduardo Villanueva"/>
    <x v="1"/>
    <s v="Jonathan Muñoz"/>
    <x v="0"/>
    <s v="Ayuda con descarga de archivo Excel"/>
    <n v="2"/>
    <m/>
  </r>
  <r>
    <n v="17"/>
    <d v="2016-09-24T00:00:00"/>
    <x v="1"/>
    <s v="Eduardo Villanueva"/>
    <x v="1"/>
    <s v="Jonathan Muñoz"/>
    <x v="0"/>
    <s v="Ayuda link con un documento"/>
    <n v="2"/>
    <m/>
  </r>
  <r>
    <n v="18"/>
    <d v="2016-09-24T00:00:00"/>
    <x v="1"/>
    <s v="Maria Gallegos"/>
    <x v="2"/>
    <s v="Jonathan Muñoz"/>
    <x v="0"/>
    <s v="Capacitacion en el modulo de proveedores"/>
    <n v="55"/>
    <m/>
  </r>
  <r>
    <n v="19"/>
    <d v="2016-09-24T00:00:00"/>
    <x v="1"/>
    <s v="Eduardo Villanueva"/>
    <x v="1"/>
    <s v="Jonathan Muñoz"/>
    <x v="0"/>
    <s v="Instalacion de cable VGA para proyector"/>
    <n v="3"/>
    <m/>
  </r>
  <r>
    <n v="20"/>
    <d v="2016-09-24T00:00:00"/>
    <x v="1"/>
    <s v="Leticia Villagomez"/>
    <x v="0"/>
    <s v="Andy Villafana"/>
    <x v="0"/>
    <s v="Consulta de recepccion de boletas a su correo"/>
    <n v="5"/>
    <s v="Estubo de Vacciones"/>
  </r>
  <r>
    <n v="21"/>
    <d v="2016-09-24T00:00:00"/>
    <x v="1"/>
    <s v="Eduardo Villanueva"/>
    <x v="1"/>
    <s v="Jonathan Muñoz"/>
    <x v="0"/>
    <s v="Descarga de archivos enviados por yahoo "/>
    <n v="10"/>
    <m/>
  </r>
  <r>
    <n v="22"/>
    <d v="2016-09-24T00:00:00"/>
    <x v="1"/>
    <s v="Luis Ramírez"/>
    <x v="0"/>
    <s v="Jonathan Muñoz"/>
    <x v="0"/>
    <s v="Solicitó cambiar el estado de un booking en la base de datos"/>
    <n v="5"/>
    <m/>
  </r>
  <r>
    <n v="23"/>
    <d v="2016-09-24T00:00:00"/>
    <x v="1"/>
    <s v="Andrés López"/>
    <x v="1"/>
    <s v="Jonathan Muñoz"/>
    <x v="0"/>
    <s v="Cambio de reglas de acceso para las empresas"/>
    <n v="10"/>
    <m/>
  </r>
  <r>
    <n v="24"/>
    <d v="2016-09-24T00:00:00"/>
    <x v="1"/>
    <s v="Katherine Rueda"/>
    <x v="2"/>
    <s v="Andy Villafana"/>
    <x v="0"/>
    <s v="Ayuda en exportar PDF a XML"/>
    <n v="10"/>
    <m/>
  </r>
  <r>
    <n v="25"/>
    <d v="2016-09-24T00:00:00"/>
    <x v="1"/>
    <s v="Alex Moreno"/>
    <x v="3"/>
    <s v="Andy Villafana"/>
    <x v="3"/>
    <s v="Error de envio de documentos a la sunat comprabantes electronicos el dia de hoy"/>
    <n v="55"/>
    <m/>
  </r>
  <r>
    <n v="26"/>
    <d v="2016-09-24T00:00:00"/>
    <x v="1"/>
    <s v="Gilda Castillo"/>
    <x v="0"/>
    <s v="Jonathan Muñoz"/>
    <x v="1"/>
    <s v="solicitud de busqueda de documento"/>
    <n v="5"/>
    <m/>
  </r>
  <r>
    <n v="27"/>
    <d v="2016-09-24T00:00:00"/>
    <x v="1"/>
    <s v="Tania Ruiz"/>
    <x v="0"/>
    <s v="Leylon Ocaña"/>
    <x v="0"/>
    <s v="consulta de un Busqueda de cliente para hacerle una reserva"/>
    <n v="3"/>
    <s v="El cliente tiene que esta Aprobado por Valeri"/>
  </r>
  <r>
    <n v="28"/>
    <d v="2016-09-24T00:00:00"/>
    <x v="1"/>
    <s v="Adrian Jáuregui"/>
    <x v="0"/>
    <s v="Leylon Ocaña"/>
    <x v="2"/>
    <s v="No puedo registrar un reserva"/>
    <n v="10"/>
    <m/>
  </r>
  <r>
    <n v="29"/>
    <d v="2016-09-24T00:00:00"/>
    <x v="1"/>
    <s v="Mario Calderón"/>
    <x v="0"/>
    <s v="Jonathan Muñoz"/>
    <x v="2"/>
    <s v="solicitud de Campo en resporte de saldo en modulo de proveedores"/>
    <n v="5"/>
    <m/>
  </r>
  <r>
    <n v="30"/>
    <d v="2016-09-24T00:00:00"/>
    <x v="1"/>
    <s v="Liccet Auccapiña"/>
    <x v="0"/>
    <s v="Andy Villafana"/>
    <x v="2"/>
    <s v="consulta de documento de letras "/>
    <n v="10"/>
    <m/>
  </r>
  <r>
    <n v="31"/>
    <d v="2016-09-24T00:00:00"/>
    <x v="1"/>
    <s v="Magaly Caruajulca"/>
    <x v="0"/>
    <s v="Jonathan Muñoz"/>
    <x v="2"/>
    <s v="solicitud de acceso la prefacturacion de harina"/>
    <n v="5"/>
    <m/>
  </r>
  <r>
    <n v="32"/>
    <d v="2016-09-24T00:00:00"/>
    <x v="1"/>
    <s v="Jacqueline Osorio"/>
    <x v="0"/>
    <s v="Jonathan Muñoz"/>
    <x v="2"/>
    <s v="busqueda de documentos de liquidacion para un slp"/>
    <n v="25"/>
    <m/>
  </r>
  <r>
    <n v="33"/>
    <d v="2016-09-24T00:00:00"/>
    <x v="1"/>
    <s v="Mario Calderón"/>
    <x v="0"/>
    <s v="Jonathan Muñoz"/>
    <x v="2"/>
    <s v="revicion de estado de oredenes de pago"/>
    <n v="10"/>
    <m/>
  </r>
  <r>
    <n v="34"/>
    <d v="2016-09-24T00:00:00"/>
    <x v="1"/>
    <s v="Andrés López"/>
    <x v="1"/>
    <s v="Leylon Ocaña"/>
    <x v="2"/>
    <s v="Consulta de reporte de Conciliacion de bancos"/>
    <n v="10"/>
    <m/>
  </r>
  <r>
    <n v="35"/>
    <d v="2016-09-24T00:00:00"/>
    <x v="1"/>
    <s v="Ruth Canales"/>
    <x v="0"/>
    <s v="Leylon Ocaña"/>
    <x v="2"/>
    <s v="Ayuda de Ingresar al sistema SIGA y explicacion del manejo"/>
    <n v="25"/>
    <s v="usuario Nuevo"/>
  </r>
  <r>
    <n v="36"/>
    <d v="2016-09-24T00:00:00"/>
    <x v="1"/>
    <s v="Adrian Jáuregui"/>
    <x v="0"/>
    <s v="Leylon Ocaña"/>
    <x v="2"/>
    <s v="Ayuda registrar un terminal en modulo de operaciones"/>
    <n v="15"/>
    <m/>
  </r>
  <r>
    <n v="37"/>
    <d v="2016-09-24T00:00:00"/>
    <x v="1"/>
    <s v="Leticia Villagomez"/>
    <x v="0"/>
    <s v="Andy Villafana"/>
    <x v="2"/>
    <s v="Consulta de porque los montos de prefacturacion al momento de facturar sale 0 "/>
    <n v="20"/>
    <s v="Es porque tiene formato de planta a un servicio principal de visto bueno"/>
  </r>
  <r>
    <n v="38"/>
    <d v="2016-09-24T00:00:00"/>
    <x v="1"/>
    <s v="Valery Aguirre"/>
    <x v="0"/>
    <s v="Leylon Ocaña"/>
    <x v="2"/>
    <s v="ayuda a acceder al siga"/>
    <n v="5"/>
    <s v="reinicio de clave"/>
  </r>
  <r>
    <n v="39"/>
    <d v="2016-09-24T00:00:00"/>
    <x v="1"/>
    <s v="Yessica Guerrero"/>
    <x v="0"/>
    <s v="Andy Villafana"/>
    <x v="2"/>
    <s v="consulta de comporbantes no cargadas a la suite"/>
    <n v="60"/>
    <s v="Se verificó porque no estaba enviando, se detectó el problema de servicios detenidos, se envió un correo al proveedor,se reinició el servidor de producción, se realizó el seguimiento de comprobantes enviados, se verificó porqué no se puede iniciar los servicios automáticamente."/>
  </r>
  <r>
    <n v="40"/>
    <d v="2016-09-24T00:00:00"/>
    <x v="1"/>
    <s v="Jose Colán"/>
    <x v="4"/>
    <s v="Jonathan Muñoz"/>
    <x v="2"/>
    <s v="Modificacion de formato de impresión de factura"/>
    <n v="120"/>
    <m/>
  </r>
  <r>
    <n v="41"/>
    <d v="2016-09-24T00:00:00"/>
    <x v="1"/>
    <s v="Yusely Zavala"/>
    <x v="2"/>
    <s v="Jonathan Muñoz"/>
    <x v="2"/>
    <s v="Activacion de factura anulada por error"/>
    <n v="8"/>
    <m/>
  </r>
  <r>
    <n v="42"/>
    <d v="2016-09-24T00:00:00"/>
    <x v="1"/>
    <s v="Claudia Ramírez"/>
    <x v="0"/>
    <s v="Leylon Ocaña"/>
    <x v="2"/>
    <s v="Registro de correos para el monitoreo"/>
    <n v="5"/>
    <m/>
  </r>
  <r>
    <n v="43"/>
    <d v="2016-09-24T00:00:00"/>
    <x v="1"/>
    <s v="Andrés López"/>
    <x v="1"/>
    <s v="Jonathan Muñoz"/>
    <x v="2"/>
    <s v="Consulta de cancelacion de saldos"/>
    <n v="2"/>
    <m/>
  </r>
  <r>
    <n v="44"/>
    <d v="2016-09-24T00:00:00"/>
    <x v="1"/>
    <s v="Andrés López"/>
    <x v="1"/>
    <s v="Leylon Ocaña"/>
    <x v="2"/>
    <s v="Consulta para modificar el diseño de reporte de pendientes "/>
    <n v="2"/>
    <m/>
  </r>
  <r>
    <n v="45"/>
    <d v="2016-09-24T00:00:00"/>
    <x v="1"/>
    <s v="Fanny Terrones"/>
    <x v="0"/>
    <s v="Jonathan Muñoz"/>
    <x v="2"/>
    <s v="Consulta sobre la aplicación de Notas de Credito"/>
    <n v="5"/>
    <s v="revisar el documento referencia"/>
  </r>
  <r>
    <n v="46"/>
    <d v="2016-09-24T00:00:00"/>
    <x v="1"/>
    <s v="Andrés López"/>
    <x v="1"/>
    <s v="Jonathan Muñoz"/>
    <x v="2"/>
    <s v="Consulta de cancelacion de saldos"/>
    <n v="2"/>
    <m/>
  </r>
  <r>
    <n v="47"/>
    <d v="2016-09-24T00:00:00"/>
    <x v="1"/>
    <s v="Irma López"/>
    <x v="0"/>
    <s v="Leylon Ocaña"/>
    <x v="2"/>
    <s v="Cambio de punto de venta para registrar en la facturacion"/>
    <n v="2"/>
    <m/>
  </r>
  <r>
    <n v="48"/>
    <d v="2016-09-24T00:00:00"/>
    <x v="1"/>
    <s v="Jacqueline Osorio"/>
    <x v="0"/>
    <s v="Jonathan Muñoz"/>
    <x v="2"/>
    <s v="Analisis de notas de cobranza y otras cuentas por pagar"/>
    <n v="30"/>
    <m/>
  </r>
  <r>
    <n v="49"/>
    <d v="2016-09-24T00:00:00"/>
    <x v="1"/>
    <s v="Tania Ruiz"/>
    <x v="0"/>
    <s v="Leylon Ocaña"/>
    <x v="2"/>
    <s v="Revision de un booking si esta anulado "/>
    <n v="5"/>
    <m/>
  </r>
  <r>
    <n v="50"/>
    <d v="2016-09-24T00:00:00"/>
    <x v="1"/>
    <s v="Mario Calderón"/>
    <x v="0"/>
    <s v="Jonathan Muñoz"/>
    <x v="2"/>
    <s v="Consultar sobre la liquidacion parcial de ordenes de pago"/>
    <n v="2"/>
    <m/>
  </r>
  <r>
    <n v="51"/>
    <d v="2016-09-24T00:00:00"/>
    <x v="1"/>
    <s v="Irma López"/>
    <x v="0"/>
    <s v="Jonathan Muñoz"/>
    <x v="2"/>
    <s v="Cambio de punto de venta para registrar en la facturacion"/>
    <n v="2"/>
    <m/>
  </r>
  <r>
    <n v="52"/>
    <d v="2016-09-24T00:00:00"/>
    <x v="1"/>
    <s v="Leticia Villagomez"/>
    <x v="0"/>
    <s v="Andy Villafana"/>
    <x v="2"/>
    <s v="Error de Vista de Formato Electronico F.E"/>
    <n v="10"/>
    <m/>
  </r>
  <r>
    <n v="53"/>
    <d v="2016-09-24T00:00:00"/>
    <x v="1"/>
    <s v="Leticia Villagomez"/>
    <x v="0"/>
    <s v="Andy Villafana"/>
    <x v="2"/>
    <s v="Consideracion de mas puntos de origen en el formato comprobante electronico"/>
    <n v="80"/>
    <m/>
  </r>
  <r>
    <n v="54"/>
    <d v="2016-09-24T00:00:00"/>
    <x v="1"/>
    <s v="Alexis Canchari"/>
    <x v="0"/>
    <s v="Leylon Ocaña"/>
    <x v="2"/>
    <s v="Ayuda en descargar un excel de sunat"/>
    <n v="3"/>
    <m/>
  </r>
  <r>
    <n v="55"/>
    <d v="2016-09-24T00:00:00"/>
    <x v="1"/>
    <s v="Rosaria Camones"/>
    <x v="1"/>
    <s v="Jonathan Muñoz"/>
    <x v="2"/>
    <s v="Consulta de problemas de impresión "/>
    <n v="3"/>
    <m/>
  </r>
  <r>
    <n v="56"/>
    <d v="2016-09-24T00:00:00"/>
    <x v="1"/>
    <s v="Shirley Gin"/>
    <x v="0"/>
    <s v="Jonathan Muñoz"/>
    <x v="1"/>
    <s v="Solicitud de reunion para revision del proceso retencion"/>
    <n v="3"/>
    <m/>
  </r>
  <r>
    <n v="57"/>
    <d v="2016-09-24T00:00:00"/>
    <x v="1"/>
    <s v="Miguel Peceros"/>
    <x v="5"/>
    <s v="Leylon Ocaña"/>
    <x v="4"/>
    <s v="Consulta declaracion de libros electronicos del SIGA"/>
    <n v="15"/>
    <s v="primera vez de declaracion del PLE en el siga"/>
  </r>
  <r>
    <n v="58"/>
    <d v="2016-09-24T00:00:00"/>
    <x v="1"/>
    <s v="Luis Vela"/>
    <x v="5"/>
    <s v="Leylon Ocaña"/>
    <x v="4"/>
    <s v="Consulta de un registro de un documento en modulo de proveedores"/>
    <n v="10"/>
    <m/>
  </r>
  <r>
    <n v="59"/>
    <d v="2016-09-24T00:00:00"/>
    <x v="1"/>
    <s v="Rosaria Camones"/>
    <x v="1"/>
    <s v="Leylon Ocaña"/>
    <x v="0"/>
    <s v="Consulta de errores en la declaracion del ple"/>
    <n v="15"/>
    <m/>
  </r>
  <r>
    <n v="60"/>
    <d v="2016-09-24T00:00:00"/>
    <x v="1"/>
    <s v="Reynaldo Morales"/>
    <x v="0"/>
    <s v="Jonathan Muñoz"/>
    <x v="0"/>
    <s v="Solicitud de registro de retencion judicial del trabajador"/>
    <n v="4"/>
    <m/>
  </r>
  <r>
    <n v="61"/>
    <d v="2016-09-24T00:00:00"/>
    <x v="1"/>
    <s v="Miguel Peceros"/>
    <x v="5"/>
    <s v="Leylon Ocaña"/>
    <x v="0"/>
    <s v="Consulta de formato de txt a excel"/>
    <n v="5"/>
    <m/>
  </r>
  <r>
    <n v="62"/>
    <d v="2016-09-24T00:00:00"/>
    <x v="1"/>
    <s v="Irma López"/>
    <x v="0"/>
    <s v="Andy Villafana"/>
    <x v="0"/>
    <s v="Consulta comprobonte no enviados a al suit del dia anterior"/>
    <n v="10"/>
    <m/>
  </r>
  <r>
    <n v="63"/>
    <d v="2016-09-24T00:00:00"/>
    <x v="1"/>
    <s v="Andrés López"/>
    <x v="1"/>
    <s v="Jonathan Muñoz"/>
    <x v="4"/>
    <s v="impresión de reporte de conciliacion bancaria"/>
    <n v="3"/>
    <m/>
  </r>
  <r>
    <n v="64"/>
    <d v="2016-09-24T00:00:00"/>
    <x v="1"/>
    <s v="Rosaria Camones"/>
    <x v="1"/>
    <s v="Jonathan Muñoz"/>
    <x v="0"/>
    <s v="Consulta de errores en la declaracion del ple"/>
    <n v="30"/>
    <m/>
  </r>
  <r>
    <n v="65"/>
    <d v="2016-09-24T00:00:00"/>
    <x v="1"/>
    <s v="Andrés López"/>
    <x v="1"/>
    <s v="Jonathan Muñoz"/>
    <x v="0"/>
    <s v="Consulta de para revisar correo de profish"/>
    <n v="3"/>
    <m/>
  </r>
  <r>
    <n v="66"/>
    <d v="2016-09-24T00:00:00"/>
    <x v="1"/>
    <s v="Miguel Peceros"/>
    <x v="5"/>
    <s v="Leylon Ocaña"/>
    <x v="4"/>
    <s v="Consulta para registrar una serie 0002 "/>
    <n v="3"/>
    <m/>
  </r>
  <r>
    <n v="67"/>
    <d v="2016-09-24T00:00:00"/>
    <x v="1"/>
    <s v="Lucía Espinoza"/>
    <x v="0"/>
    <s v="Jonathan Muñoz"/>
    <x v="4"/>
    <s v="Consulta para modifcar una multa "/>
    <n v="2"/>
    <m/>
  </r>
  <r>
    <n v="68"/>
    <d v="2016-09-24T00:00:00"/>
    <x v="1"/>
    <s v="Leticia Villagomez"/>
    <x v="0"/>
    <s v="Andy Villafana"/>
    <x v="0"/>
    <s v="Registro de correos de clientes en la suite"/>
    <n v="10"/>
    <m/>
  </r>
  <r>
    <n v="69"/>
    <d v="2016-09-24T00:00:00"/>
    <x v="1"/>
    <s v="Irma López"/>
    <x v="0"/>
    <s v="Andy Villafana"/>
    <x v="0"/>
    <s v="Envio de boletas electronicas a usuarios de facturacion"/>
    <n v="5"/>
    <m/>
  </r>
  <r>
    <n v="70"/>
    <d v="2016-09-24T00:00:00"/>
    <x v="1"/>
    <s v="Adrian Jáuregui"/>
    <x v="0"/>
    <s v="Leylon Ocaña"/>
    <x v="0"/>
    <s v="Acceso al modulo de operaciones "/>
    <n v="5"/>
    <m/>
  </r>
  <r>
    <n v="71"/>
    <d v="2016-09-24T00:00:00"/>
    <x v="1"/>
    <s v="Leticia Villagomez"/>
    <x v="0"/>
    <s v="Andy Villafana"/>
    <x v="0"/>
    <s v="Registro de correos de clientes en la suite"/>
    <n v="5"/>
    <m/>
  </r>
  <r>
    <n v="72"/>
    <d v="2016-09-24T00:00:00"/>
    <x v="1"/>
    <s v="Fabiola Reyes"/>
    <x v="1"/>
    <s v="Leylon Ocaña"/>
    <x v="0"/>
    <s v="Rectificacion de un documento en compras "/>
    <n v="30"/>
    <m/>
  </r>
  <r>
    <n v="73"/>
    <d v="2016-09-24T00:00:00"/>
    <x v="1"/>
    <s v="Rosaria Camones"/>
    <x v="1"/>
    <s v="Jonathan Muñoz"/>
    <x v="0"/>
    <s v="Consulta de los registros de compras para declarcion PLE"/>
    <n v="30"/>
    <m/>
  </r>
  <r>
    <n v="74"/>
    <d v="2016-09-24T00:00:00"/>
    <x v="1"/>
    <s v="Magaly Caruajulca"/>
    <x v="0"/>
    <s v="Andy Villafana"/>
    <x v="0"/>
    <s v="Consulta de generacion de asientos nulos en notas de cobranza"/>
    <n v="15"/>
    <m/>
  </r>
  <r>
    <n v="75"/>
    <d v="2016-09-24T00:00:00"/>
    <x v="1"/>
    <s v="Martha Ruíz"/>
    <x v="0"/>
    <s v="Leylon Ocaña"/>
    <x v="0"/>
    <s v="Correccion del codigo de bien "/>
    <n v="10"/>
    <m/>
  </r>
  <r>
    <n v="76"/>
    <d v="2016-09-24T00:00:00"/>
    <x v="1"/>
    <s v="Liccet Auccapiña"/>
    <x v="0"/>
    <s v="Leylon Ocaña"/>
    <x v="0"/>
    <s v="Ayuda a liquidar una letra"/>
    <n v="10"/>
    <m/>
  </r>
  <r>
    <n v="77"/>
    <d v="2016-09-24T00:00:00"/>
    <x v="1"/>
    <s v="Irma López"/>
    <x v="0"/>
    <s v="Andy Villafana"/>
    <x v="0"/>
    <s v="Consulta de datos nulos de observacion en facturacion"/>
    <n v="20"/>
    <m/>
  </r>
  <r>
    <n v="78"/>
    <d v="2016-10-01T00:00:00"/>
    <x v="2"/>
    <s v="Tania Reyes"/>
    <x v="0"/>
    <s v="Andy Villafana"/>
    <x v="0"/>
    <s v="Correccion de documentos cancelados que figuran en el reporte de pendientes"/>
    <n v="40"/>
    <m/>
  </r>
  <r>
    <n v="79"/>
    <d v="2016-10-01T00:00:00"/>
    <x v="2"/>
    <s v="Maria Gallegos"/>
    <x v="2"/>
    <s v="Leylon Ocaña"/>
    <x v="0"/>
    <s v="Problemas para entrar al siga "/>
    <n v="20"/>
    <m/>
  </r>
  <r>
    <n v="80"/>
    <d v="2016-10-01T00:00:00"/>
    <x v="2"/>
    <s v="Irma López"/>
    <x v="0"/>
    <s v="Andy Villafana"/>
    <x v="0"/>
    <s v="Problemas de envio de comprovantes de la serie FL04 a la suite"/>
    <n v="20"/>
    <s v="se envio Manualmente realizando algunas cofiguracion en la base de datos de produccion y en el aplicativo de java"/>
  </r>
  <r>
    <n v="81"/>
    <d v="2016-10-01T00:00:00"/>
    <x v="2"/>
    <s v="Tania Reyes"/>
    <x v="0"/>
    <s v="Andy Villafana"/>
    <x v="0"/>
    <s v="Ayuda a subir sus neteos al sistema"/>
    <n v="60"/>
    <m/>
  </r>
  <r>
    <n v="82"/>
    <d v="2016-10-01T00:00:00"/>
    <x v="2"/>
    <s v="Rosaria Camones"/>
    <x v="1"/>
    <s v="Jonathan Muñoz"/>
    <x v="0"/>
    <s v="Solicitud de acceso al modulo de provedores  y compra para rosalia"/>
    <n v="5"/>
    <m/>
  </r>
  <r>
    <n v="83"/>
    <d v="2016-10-03T00:00:00"/>
    <x v="3"/>
    <s v="Juan Pablo Cheng"/>
    <x v="0"/>
    <s v="Leylon Ocaña"/>
    <x v="2"/>
    <s v="Documento de extornado no se puede hacer la liquidacion"/>
    <n v="4"/>
    <m/>
  </r>
  <r>
    <n v="84"/>
    <d v="2016-10-03T00:00:00"/>
    <x v="3"/>
    <s v="Cinthia Narciso"/>
    <x v="5"/>
    <s v="Leylon Ocaña"/>
    <x v="0"/>
    <s v="Ayuda con el sistema operativo "/>
    <n v="20"/>
    <s v="Actualizacion de windows"/>
  </r>
  <r>
    <n v="85"/>
    <d v="2016-10-03T00:00:00"/>
    <x v="3"/>
    <s v="Leticia Villagomez"/>
    <x v="0"/>
    <s v="Andy Villafana"/>
    <x v="2"/>
    <s v="Regularizar notas de credito con serie FL04 "/>
    <n v="15"/>
    <s v="no fueron enviadas a la suit"/>
  </r>
  <r>
    <n v="86"/>
    <d v="2016-10-03T00:00:00"/>
    <x v="3"/>
    <s v="Samy Moreno"/>
    <x v="0"/>
    <s v="Leylon Ocaña"/>
    <x v="2"/>
    <s v="Sistema lento "/>
    <n v="20"/>
    <s v="reinicio de router"/>
  </r>
  <r>
    <n v="87"/>
    <d v="2016-10-03T00:00:00"/>
    <x v="3"/>
    <s v="Liccet Auccapiña"/>
    <x v="0"/>
    <s v="Jonathan Muñoz"/>
    <x v="1"/>
    <s v="Consulta de saldos de documento"/>
    <n v="5"/>
    <m/>
  </r>
  <r>
    <n v="88"/>
    <d v="2016-10-03T00:00:00"/>
    <x v="3"/>
    <s v="Leticia Villagomez"/>
    <x v="0"/>
    <s v="Andy Villafana"/>
    <x v="2"/>
    <s v="Regularizar notas de credito con serie BL04 "/>
    <n v="15"/>
    <m/>
  </r>
  <r>
    <n v="89"/>
    <d v="2016-10-03T00:00:00"/>
    <x v="3"/>
    <s v="Maria Gallegos"/>
    <x v="2"/>
    <s v="Leylon Ocaña"/>
    <x v="2"/>
    <s v="No se visualiza los documentos de caja chica "/>
    <n v="20"/>
    <s v="Actualizacion del siga"/>
  </r>
  <r>
    <n v="90"/>
    <d v="2016-10-03T00:00:00"/>
    <x v="3"/>
    <s v="Leticia Villagomez"/>
    <x v="0"/>
    <s v="Leylon Ocaña"/>
    <x v="0"/>
    <s v="Acceso  las series de piura"/>
    <n v="5"/>
    <m/>
  </r>
  <r>
    <n v="91"/>
    <d v="2016-10-03T00:00:00"/>
    <x v="3"/>
    <s v="Rosalia Oroche"/>
    <x v="2"/>
    <s v="Leylon Ocaña"/>
    <x v="2"/>
    <s v="Problemas para registrar un factura con igv diferido"/>
    <n v="30"/>
    <m/>
  </r>
  <r>
    <n v="92"/>
    <d v="2016-10-03T00:00:00"/>
    <x v="3"/>
    <s v="Leticia Villagomez"/>
    <x v="0"/>
    <s v="Andy Villafana"/>
    <x v="2"/>
    <s v="Regularizar factura con serie FL04 "/>
    <n v="15"/>
    <m/>
  </r>
  <r>
    <n v="93"/>
    <d v="2016-10-03T00:00:00"/>
    <x v="3"/>
    <s v="Leticia Villagomez"/>
    <x v="0"/>
    <s v="Andy Villafana"/>
    <x v="0"/>
    <s v="Envio de boletas electronicas a usuarios de facturacion"/>
    <n v="15"/>
    <m/>
  </r>
  <r>
    <n v="94"/>
    <d v="2016-10-04T00:00:00"/>
    <x v="3"/>
    <s v="Maria Gallegos"/>
    <x v="2"/>
    <s v="Leylon Ocaña"/>
    <x v="1"/>
    <s v="Consulta de un documento de cancelado"/>
    <n v="10"/>
    <m/>
  </r>
  <r>
    <n v="95"/>
    <d v="2016-10-04T00:00:00"/>
    <x v="3"/>
    <s v="Rosalia Oroche"/>
    <x v="2"/>
    <s v="Jonathan Muñoz"/>
    <x v="4"/>
    <s v="Capacitacion en el registro de personas y consultas sobre el correo"/>
    <n v="5"/>
    <m/>
  </r>
  <r>
    <n v="96"/>
    <d v="2016-10-04T00:00:00"/>
    <x v="3"/>
    <s v="Luis Ramírez"/>
    <x v="0"/>
    <s v="Leylon Ocaña"/>
    <x v="1"/>
    <s v="Consulta de un booking  si fue cancelado "/>
    <n v="10"/>
    <m/>
  </r>
  <r>
    <n v="97"/>
    <d v="2016-10-04T00:00:00"/>
    <x v="3"/>
    <s v="Liccet Auccapiña"/>
    <x v="0"/>
    <s v="Leylon Ocaña"/>
    <x v="0"/>
    <s v="Ayuda a regualrizacion de un asiento"/>
    <n v="15"/>
    <m/>
  </r>
  <r>
    <n v="98"/>
    <d v="2016-10-04T00:00:00"/>
    <x v="3"/>
    <s v="Rosalia Oroche"/>
    <x v="2"/>
    <s v="Leylon Ocaña"/>
    <x v="4"/>
    <s v="Problemas en el modulo de Proveedores"/>
    <n v="60"/>
    <m/>
  </r>
  <r>
    <n v="99"/>
    <d v="2016-10-04T00:00:00"/>
    <x v="3"/>
    <s v="Lenner Amaya"/>
    <x v="0"/>
    <s v="Andy Villafana"/>
    <x v="5"/>
    <s v="Reporte de todo los clientes de Agro Reefer Callao"/>
    <n v="20"/>
    <m/>
  </r>
  <r>
    <n v="100"/>
    <d v="2016-10-04T00:00:00"/>
    <x v="3"/>
    <s v="Leticia Villagomez"/>
    <x v="0"/>
    <s v="Andy Villafana"/>
    <x v="2"/>
    <s v="Regularizar Boletas con serie BL02"/>
    <n v="10"/>
    <m/>
  </r>
  <r>
    <n v="101"/>
    <d v="2016-10-05T00:00:00"/>
    <x v="3"/>
    <s v="Maria Gallegos"/>
    <x v="2"/>
    <s v="Leylon Ocaña"/>
    <x v="2"/>
    <s v="Instalacion de base datos maestros "/>
    <n v="30"/>
    <m/>
  </r>
  <r>
    <n v="102"/>
    <d v="2016-10-05T00:00:00"/>
    <x v="3"/>
    <s v="Liccet Auccapiña"/>
    <x v="0"/>
    <s v="Leylon Ocaña"/>
    <x v="4"/>
    <s v="Consulta registro manual de una letra"/>
    <n v="10"/>
    <m/>
  </r>
  <r>
    <n v="103"/>
    <d v="2016-10-05T00:00:00"/>
    <x v="3"/>
    <s v="Fabiola Reyes"/>
    <x v="1"/>
    <s v="Jonathan Muñoz"/>
    <x v="0"/>
    <s v="Consulta por que el pc esta lento en matarani"/>
    <n v="4"/>
    <m/>
  </r>
  <r>
    <n v="104"/>
    <d v="2016-10-05T00:00:00"/>
    <x v="3"/>
    <s v="Leticia Villagomez"/>
    <x v="0"/>
    <s v="Andy Villafana"/>
    <x v="2"/>
    <s v="No se puede eliminar un documento anulado"/>
    <n v="15"/>
    <m/>
  </r>
  <r>
    <n v="105"/>
    <d v="2016-10-05T00:00:00"/>
    <x v="3"/>
    <s v="Andrés López"/>
    <x v="1"/>
    <s v="Leylon Ocaña"/>
    <x v="4"/>
    <s v="consultas de reporte de asientos descuadrado"/>
    <n v="20"/>
    <m/>
  </r>
  <r>
    <n v="106"/>
    <d v="2016-10-05T00:00:00"/>
    <x v="3"/>
    <s v="Leticia Villagomez"/>
    <x v="0"/>
    <s v="Andy Villafana"/>
    <x v="4"/>
    <s v="Consulta de eliminacion de boletas no aceptada "/>
    <n v="5"/>
    <m/>
  </r>
  <r>
    <n v="107"/>
    <d v="2016-10-05T00:00:00"/>
    <x v="3"/>
    <s v="Fanny Terrones"/>
    <x v="0"/>
    <s v="Andy Villafana"/>
    <x v="4"/>
    <s v="Consulta de Cambio de reporte de pendientes"/>
    <n v="2"/>
    <m/>
  </r>
  <r>
    <n v="108"/>
    <d v="2016-10-05T00:00:00"/>
    <x v="3"/>
    <s v="Andrés López"/>
    <x v="1"/>
    <s v="Leylon Ocaña"/>
    <x v="4"/>
    <s v="consultas de reporte de asientos descuadrado"/>
    <n v="20"/>
    <m/>
  </r>
  <r>
    <n v="109"/>
    <d v="2016-10-06T00:00:00"/>
    <x v="3"/>
    <s v="Martha Vidal"/>
    <x v="0"/>
    <s v="Andy Villafana"/>
    <x v="2"/>
    <s v="Regularizar y  Envio de boletas con serie BL04 "/>
    <n v="20"/>
    <m/>
  </r>
  <r>
    <n v="110"/>
    <d v="2016-10-06T00:00:00"/>
    <x v="3"/>
    <s v="Andrés López"/>
    <x v="1"/>
    <s v="Jonathan Muñoz"/>
    <x v="4"/>
    <s v="consultas de reporte de asientos descuadrado"/>
    <n v="30"/>
    <m/>
  </r>
  <r>
    <n v="111"/>
    <d v="2016-10-06T00:00:00"/>
    <x v="3"/>
    <s v="Rafael Yraola"/>
    <x v="0"/>
    <s v="Leylon Ocaña"/>
    <x v="0"/>
    <s v="Actualizaciondel del SIGA y renicio de clave de Usuario"/>
    <n v="10"/>
    <m/>
  </r>
  <r>
    <n v="112"/>
    <d v="2016-10-06T00:00:00"/>
    <x v="3"/>
    <s v="Martha Vidal"/>
    <x v="0"/>
    <s v="Andy Villafana"/>
    <x v="0"/>
    <s v="Consulta de boletas no enviadas a las suite"/>
    <n v="2"/>
    <s v="La boleta fue emitida despues del envio automantico"/>
  </r>
  <r>
    <n v="113"/>
    <d v="2016-10-06T00:00:00"/>
    <x v="3"/>
    <s v="Rosaria Camones"/>
    <x v="1"/>
    <s v="Leylon Ocaña"/>
    <x v="4"/>
    <s v="consulta correlativos de registro voucher en el  modulo de proveedores"/>
    <n v="10"/>
    <m/>
  </r>
  <r>
    <n v="114"/>
    <d v="2016-10-06T00:00:00"/>
    <x v="3"/>
    <s v="Liccet Auccapiña"/>
    <x v="0"/>
    <s v="Andy Villafana"/>
    <x v="4"/>
    <s v="Consulta cambio de fecha en cancelacion de letras"/>
    <n v="5"/>
    <m/>
  </r>
  <r>
    <n v="115"/>
    <d v="2016-10-06T00:00:00"/>
    <x v="3"/>
    <s v="Rosalia Oroche"/>
    <x v="2"/>
    <s v="Leylon Ocaña"/>
    <x v="4"/>
    <s v="Consulta de cancelacion de saldos de caja chica"/>
    <n v="15"/>
    <m/>
  </r>
  <r>
    <n v="116"/>
    <d v="2016-10-06T00:00:00"/>
    <x v="3"/>
    <s v="Rosalia Oroche"/>
    <x v="2"/>
    <s v="Leylon Ocaña"/>
    <x v="4"/>
    <s v="Consulta de cancelacion de saldos de caja chica"/>
    <n v="5"/>
    <m/>
  </r>
  <r>
    <n v="117"/>
    <d v="2016-10-06T00:00:00"/>
    <x v="3"/>
    <s v="Edita Gómez"/>
    <x v="0"/>
    <s v="Jonathan Muñoz"/>
    <x v="4"/>
    <s v="consulta para eliminar un asiento contable"/>
    <n v="5"/>
    <m/>
  </r>
  <r>
    <n v="118"/>
    <d v="2016-10-06T00:00:00"/>
    <x v="3"/>
    <s v="Leticia Villagomez"/>
    <x v="0"/>
    <s v="Andy Villafana"/>
    <x v="0"/>
    <s v="Registro de correos de clientes en la suite"/>
    <n v="10"/>
    <m/>
  </r>
  <r>
    <n v="119"/>
    <d v="2016-10-07T00:00:00"/>
    <x v="3"/>
    <s v="Luis Ramírez"/>
    <x v="0"/>
    <s v="Jonathan Muñoz"/>
    <x v="0"/>
    <s v="Prestamo de un cargador de laptop"/>
    <n v="5"/>
    <m/>
  </r>
  <r>
    <n v="120"/>
    <d v="2016-10-07T00:00:00"/>
    <x v="3"/>
    <s v="Karen Zúñiga"/>
    <x v="0"/>
    <s v="Leylon Ocaña"/>
    <x v="0"/>
    <s v="Conectar una laptop a internet"/>
    <n v="5"/>
    <m/>
  </r>
  <r>
    <n v="121"/>
    <d v="2016-10-07T00:00:00"/>
    <x v="3"/>
    <s v="Jorge Ramírez"/>
    <x v="0"/>
    <s v="Leylon Ocaña"/>
    <x v="2"/>
    <s v="Correccion de la fecha del documento para actualizar el tipo de cambio"/>
    <n v="15"/>
    <m/>
  </r>
  <r>
    <n v="122"/>
    <d v="2016-10-07T00:00:00"/>
    <x v="3"/>
    <s v="Mario Calderón"/>
    <x v="0"/>
    <s v="Jonathan Muñoz"/>
    <x v="2"/>
    <s v="Observacion al registrar el monto de costo de un anticipo"/>
    <n v="5"/>
    <m/>
  </r>
  <r>
    <n v="123"/>
    <d v="2016-10-07T00:00:00"/>
    <x v="3"/>
    <s v="Gilda Castillo"/>
    <x v="0"/>
    <s v="Jonathan Muñoz"/>
    <x v="1"/>
    <s v="Asientos del año pasado que tienen razon social incorrecta"/>
    <n v="30"/>
    <m/>
  </r>
  <r>
    <n v="124"/>
    <d v="2016-10-07T00:00:00"/>
    <x v="3"/>
    <s v="Martha Ruíz"/>
    <x v="0"/>
    <s v="Andy Villafana"/>
    <x v="2"/>
    <s v="Correccion de estado de deuda vencida en el estado de cuenta del cliente"/>
    <n v="20"/>
    <s v="Cobranzas"/>
  </r>
  <r>
    <n v="125"/>
    <d v="2016-10-10T00:00:00"/>
    <x v="4"/>
    <s v="Juna Carrasco"/>
    <x v="6"/>
    <s v="Jonathan Muñoz"/>
    <x v="4"/>
    <s v="utilizacion de reporte de saldos modificados"/>
    <n v="10"/>
    <m/>
  </r>
  <r>
    <n v="126"/>
    <d v="2016-10-10T00:00:00"/>
    <x v="4"/>
    <s v="Pamela Mamani"/>
    <x v="0"/>
    <s v="Andy Villafana"/>
    <x v="0"/>
    <s v="consulta de una nota credito emitada"/>
    <n v="15"/>
    <m/>
  </r>
  <r>
    <n v="127"/>
    <d v="2016-10-10T00:00:00"/>
    <x v="4"/>
    <s v="Martha Vidal"/>
    <x v="0"/>
    <s v="Leylon Ocaña"/>
    <x v="1"/>
    <s v="consulta de una diferencias de referencia de un slp "/>
    <n v="15"/>
    <m/>
  </r>
  <r>
    <n v="128"/>
    <d v="2016-10-10T00:00:00"/>
    <x v="4"/>
    <s v="Mónica Torres"/>
    <x v="0"/>
    <s v="Leylon Ocaña"/>
    <x v="0"/>
    <s v="no puedo ingresar al siga"/>
    <n v="5"/>
    <s v="error conexión de red"/>
  </r>
  <r>
    <n v="129"/>
    <d v="2016-10-10T00:00:00"/>
    <x v="4"/>
    <s v="Leticia Villagomez"/>
    <x v="0"/>
    <s v="Leylon Ocaña"/>
    <x v="0"/>
    <s v="Registro usuario para que pueda acceder al portal "/>
    <n v="5"/>
    <m/>
  </r>
  <r>
    <n v="130"/>
    <d v="2016-10-10T00:00:00"/>
    <x v="4"/>
    <s v="Fanny Terrones"/>
    <x v="0"/>
    <s v="Jonathan Muñoz"/>
    <x v="1"/>
    <s v="Consulta de reporte de saldos"/>
    <n v="5"/>
    <m/>
  </r>
  <r>
    <n v="131"/>
    <d v="2016-10-10T00:00:00"/>
    <x v="4"/>
    <s v="Fanny Terrones"/>
    <x v="0"/>
    <s v="Jonathan Muñoz"/>
    <x v="1"/>
    <s v="Consulta de reporte de saldos"/>
    <n v="5"/>
    <m/>
  </r>
  <r>
    <n v="132"/>
    <d v="2016-10-10T00:00:00"/>
    <x v="4"/>
    <s v="Leticia Villagomez"/>
    <x v="0"/>
    <s v="Jonathan Muñoz"/>
    <x v="4"/>
    <s v="consultar de configurar un concepto"/>
    <n v="5"/>
    <m/>
  </r>
  <r>
    <n v="134"/>
    <d v="2016-10-11T00:00:00"/>
    <x v="4"/>
    <s v="Ysabel Herrera "/>
    <x v="0"/>
    <s v="Leylon Ocaña"/>
    <x v="4"/>
    <s v="consulta de registro de una entrega a rendir"/>
    <n v="5"/>
    <m/>
  </r>
  <r>
    <n v="135"/>
    <d v="2016-10-11T00:00:00"/>
    <x v="4"/>
    <s v="Leticia Villagomez"/>
    <x v="0"/>
    <s v="Jonathan Muñoz"/>
    <x v="0"/>
    <s v="apoyo en generacion de formato para la facturacion de RH"/>
    <n v="10"/>
    <m/>
  </r>
  <r>
    <n v="136"/>
    <d v="2016-10-11T00:00:00"/>
    <x v="4"/>
    <s v="Martha Ruíz"/>
    <x v="0"/>
    <s v="Andy Villafana"/>
    <x v="4"/>
    <s v="asignacion de codigo de bien nulo en detraccion"/>
    <n v="20"/>
    <s v="Cobranzas"/>
  </r>
  <r>
    <n v="137"/>
    <d v="2016-10-11T00:00:00"/>
    <x v="4"/>
    <s v="Zara Zarate "/>
    <x v="0"/>
    <s v="Leylon Ocaña"/>
    <x v="4"/>
    <s v="ayuda en registrar un sustento en un adicional"/>
    <n v="5"/>
    <m/>
  </r>
  <r>
    <n v="138"/>
    <d v="2016-10-11T00:00:00"/>
    <x v="4"/>
    <s v="Leticia Villagomez"/>
    <x v="0"/>
    <s v="Andy Villafana"/>
    <x v="0"/>
    <s v="apoyo en generacion de formato para la facturacion de RH"/>
    <n v="10"/>
    <m/>
  </r>
  <r>
    <n v="139"/>
    <d v="2016-10-12T00:00:00"/>
    <x v="4"/>
    <s v="Mónica Torres"/>
    <x v="0"/>
    <s v="Leylon Ocaña"/>
    <x v="2"/>
    <s v="Error de conexión de Siga al servidor "/>
    <n v="15"/>
    <s v="no tenia acceso a los discos del servidor"/>
  </r>
  <r>
    <n v="140"/>
    <d v="2016-10-12T00:00:00"/>
    <x v="4"/>
    <s v="Leticia Villagomez"/>
    <x v="0"/>
    <s v="Andy Villafana"/>
    <x v="0"/>
    <s v="consulta de anulacion de factura electronica"/>
    <n v="3"/>
    <m/>
  </r>
  <r>
    <n v="141"/>
    <d v="2016-10-12T00:00:00"/>
    <x v="4"/>
    <s v="Jacqueline Osorio"/>
    <x v="0"/>
    <s v="Leylon Ocaña"/>
    <x v="4"/>
    <s v="consulta de eiliminacion de un documento en otras_X_pagar"/>
    <n v="20"/>
    <s v="error en registrar el documento en recepcion"/>
  </r>
  <r>
    <n v="142"/>
    <d v="2016-10-14T00:00:00"/>
    <x v="4"/>
    <s v="Leticia Villagomez"/>
    <x v="0"/>
    <s v="Andy Villafana"/>
    <x v="0"/>
    <s v="Correccion de anulacion de un tipo documento en la facturacion Electronica"/>
    <n v="5"/>
    <m/>
  </r>
  <r>
    <n v="143"/>
    <d v="2016-10-17T00:00:00"/>
    <x v="5"/>
    <s v="Martha Vidal"/>
    <x v="0"/>
    <s v="Jonathan Muñoz"/>
    <x v="0"/>
    <s v="Consulta sobre la actividad de la facturacion electronica"/>
    <n v="5"/>
    <m/>
  </r>
  <r>
    <n v="144"/>
    <d v="2016-10-17T00:00:00"/>
    <x v="5"/>
    <s v="Luis Barreto"/>
    <x v="0"/>
    <s v="Leylon Ocaña"/>
    <x v="4"/>
    <s v="Consulta de reporte de vistos buenos de un slp"/>
    <n v="15"/>
    <m/>
  </r>
  <r>
    <n v="145"/>
    <d v="2016-10-18T00:00:00"/>
    <x v="5"/>
    <s v="Andrés López"/>
    <x v="1"/>
    <s v="Leylon Ocaña"/>
    <x v="0"/>
    <s v="Apoyo para exportar archivos de pdt a pdf"/>
    <n v="15"/>
    <m/>
  </r>
  <r>
    <n v="146"/>
    <d v="2016-10-18T00:00:00"/>
    <x v="5"/>
    <s v="Zandra García"/>
    <x v="0"/>
    <s v="Leylon Ocaña"/>
    <x v="4"/>
    <s v="Consulta de un documento para aplicarle la detraccion"/>
    <n v="15"/>
    <m/>
  </r>
  <r>
    <n v="147"/>
    <d v="2016-10-18T00:00:00"/>
    <x v="5"/>
    <s v="Yessica Guerrero"/>
    <x v="0"/>
    <s v="Andy Villafana"/>
    <x v="0"/>
    <s v="ayuda en registrar un cliente en la suite"/>
    <n v="15"/>
    <m/>
  </r>
  <r>
    <n v="148"/>
    <d v="2016-10-18T00:00:00"/>
    <x v="5"/>
    <s v="Susana Sánchez"/>
    <x v="0"/>
    <s v="Leylon Ocaña"/>
    <x v="4"/>
    <s v="ayuda a registrar en el modulo de proveedores"/>
    <n v="15"/>
    <m/>
  </r>
  <r>
    <n v="149"/>
    <d v="2016-10-19T00:00:00"/>
    <x v="5"/>
    <s v="Martha Vidal"/>
    <x v="0"/>
    <s v="Leylon Ocaña"/>
    <x v="0"/>
    <s v="consulta de registro de un cliente en la suite"/>
    <n v="5"/>
    <m/>
  </r>
  <r>
    <n v="150"/>
    <d v="2016-10-19T00:00:00"/>
    <x v="5"/>
    <s v="Adrian Jáuregui"/>
    <x v="0"/>
    <s v="Leylon Ocaña"/>
    <x v="0"/>
    <s v="ayuda a activar a un usuario para que pague en operaciones"/>
    <n v="5"/>
    <m/>
  </r>
  <r>
    <n v="151"/>
    <d v="2016-10-21T00:00:00"/>
    <x v="5"/>
    <s v="Cesia Enríquez"/>
    <x v="0"/>
    <s v="Leylon Ocaña"/>
    <x v="4"/>
    <s v="eliminacion de port "/>
    <n v="5"/>
    <m/>
  </r>
  <r>
    <n v="152"/>
    <d v="2016-10-21T00:00:00"/>
    <x v="5"/>
    <s v="Leticia Villagomez"/>
    <x v="0"/>
    <s v="Leylon Ocaña"/>
    <x v="4"/>
    <s v="consulta de duplicado de registro de producto en facturacion"/>
    <n v="30"/>
    <m/>
  </r>
  <r>
    <n v="153"/>
    <d v="2016-10-28T00:00:00"/>
    <x v="6"/>
    <s v="Leticia Villagomez"/>
    <x v="0"/>
    <s v="Andy Villafana"/>
    <x v="0"/>
    <s v="baja de documentos en portal de la suite"/>
    <n v="20"/>
    <m/>
  </r>
  <r>
    <n v="154"/>
    <d v="2016-10-28T00:00:00"/>
    <x v="6"/>
    <s v="Martha Ruíz"/>
    <x v="0"/>
    <s v="Andy Villafana"/>
    <x v="2"/>
    <s v="correcion del codigo de bien en el pago de detracciones"/>
    <n v="20"/>
    <m/>
  </r>
  <r>
    <n v="155"/>
    <d v="2016-11-03T00:00:00"/>
    <x v="7"/>
    <s v="Jacqueline Osorio"/>
    <x v="0"/>
    <s v="Andy Villafana"/>
    <x v="4"/>
    <s v="consulta de documentos en otras cuentas por pagar"/>
    <n v="120"/>
    <m/>
  </r>
  <r>
    <n v="156"/>
    <s v="03/11/2016"/>
    <x v="7"/>
    <s v="Martha Ruíz"/>
    <x v="0"/>
    <s v="Andy Villafana"/>
    <x v="2"/>
    <s v="Analisis de informacion y correcion de asiento de notas de credito al realizar duplicado"/>
    <n v="120"/>
    <m/>
  </r>
  <r>
    <n v="157"/>
    <d v="2016-11-04T00:00:00"/>
    <x v="7"/>
    <s v="Jacqueline Osorio"/>
    <x v="0"/>
    <s v="Leylon Ocaña"/>
    <x v="4"/>
    <s v="Busqueda de consulta de documentos en otras cuentas por pagar"/>
    <n v="20"/>
    <m/>
  </r>
  <r>
    <n v="158"/>
    <d v="2016-11-04T00:00:00"/>
    <x v="7"/>
    <s v="Susana Sánchez"/>
    <x v="0"/>
    <s v="Leylon Ocaña"/>
    <x v="2"/>
    <s v="Actualizacion del SIGGA"/>
    <n v="20"/>
    <m/>
  </r>
  <r>
    <n v="159"/>
    <d v="2016-11-04T00:00:00"/>
    <x v="7"/>
    <s v="Jonathan Pérez"/>
    <x v="0"/>
    <s v="Leylon Ocaña"/>
    <x v="2"/>
    <s v="Actualizacion del SIGGA"/>
    <n v="30"/>
    <s v="Problemas con el Sistema de Archivo (VIRUS)"/>
  </r>
  <r>
    <n v="160"/>
    <d v="2016-11-04T00:00:00"/>
    <x v="7"/>
    <s v="Connie Redhead"/>
    <x v="0"/>
    <s v="Leylon Ocaña"/>
    <x v="2"/>
    <s v="Actualizacion del SIGGA"/>
    <n v="10"/>
    <m/>
  </r>
  <r>
    <n v="161"/>
    <d v="2016-11-07T00:00:00"/>
    <x v="8"/>
    <s v="Susana Sánchez"/>
    <x v="0"/>
    <s v="Leylon Ocaña"/>
    <x v="4"/>
    <s v="ayuda de como liquidar un documeno en modulos de proveedores"/>
    <n v="10"/>
    <m/>
  </r>
  <r>
    <n v="162"/>
    <d v="2016-11-07T00:00:00"/>
    <x v="8"/>
    <s v="Luis Barreto"/>
    <x v="0"/>
    <s v="Leylon Ocaña"/>
    <x v="1"/>
    <s v="Busqueda de un Booking en el modulo de operaciones ( no se visualiza)"/>
    <n v="15"/>
    <s v="El Booking estaba asignado a un PORT de Piura"/>
  </r>
  <r>
    <n v="163"/>
    <d v="2016-11-08T00:00:00"/>
    <x v="8"/>
    <s v="Jacqueline Osorio"/>
    <x v="0"/>
    <s v="Andy Villafana"/>
    <x v="4"/>
    <s v="consulta de documentos en otras cuentas por pagar"/>
    <n v="30"/>
    <m/>
  </r>
  <r>
    <n v="164"/>
    <d v="2016-11-10T00:00:00"/>
    <x v="8"/>
    <s v="Liccet Auccapiña"/>
    <x v="0"/>
    <s v="Andy Villafana"/>
    <x v="1"/>
    <s v="Consulta de facturas no aplicada con detraccion en canje de letra"/>
    <n v="30"/>
    <m/>
  </r>
  <r>
    <n v="165"/>
    <d v="2016-11-10T00:00:00"/>
    <x v="8"/>
    <s v="Liccet Auccapiña"/>
    <x v="0"/>
    <s v="Andy Villafana"/>
    <x v="4"/>
    <s v="Consulta de facturas por interes en canje de letra"/>
    <n v="10"/>
    <m/>
  </r>
  <r>
    <n v="166"/>
    <d v="2016-11-10T00:00:00"/>
    <x v="8"/>
    <s v="Eliu López"/>
    <x v="0"/>
    <s v="Andy Villafana"/>
    <x v="2"/>
    <s v="Correcion de estados de liquidacion de proveedores"/>
    <n v="30"/>
    <m/>
  </r>
  <r>
    <n v="167"/>
    <d v="2016-11-10T00:00:00"/>
    <x v="8"/>
    <s v="Eliu López"/>
    <x v="0"/>
    <s v="Leylon Ocaña"/>
    <x v="4"/>
    <s v="Eliminacion de un anticipo"/>
    <n v="15"/>
    <m/>
  </r>
  <r>
    <n v="168"/>
    <d v="2016-11-11T00:00:00"/>
    <x v="8"/>
    <s v="Martha Vidal"/>
    <x v="0"/>
    <s v="Andy Villafana"/>
    <x v="2"/>
    <s v="Correcion formato solo traccion en Modulo de Facturacion"/>
    <n v="40"/>
    <m/>
  </r>
  <r>
    <n v="169"/>
    <d v="2016-11-11T00:00:00"/>
    <x v="8"/>
    <s v="Edita Gómez"/>
    <x v="0"/>
    <s v="Leylon Ocaña"/>
    <x v="2"/>
    <s v="Error en la busqueda de pendientes de saldo"/>
    <n v="5"/>
    <s v="Falto actualizar el SIGA en su maquina"/>
  </r>
  <r>
    <n v="170"/>
    <d v="2016-11-11T00:00:00"/>
    <x v="8"/>
    <s v="Luis Barreto"/>
    <x v="0"/>
    <s v="Leylon Ocaña"/>
    <x v="4"/>
    <s v="Como registrar un PORT a un servicio de Piura"/>
    <n v="15"/>
    <m/>
  </r>
  <r>
    <n v="171"/>
    <d v="2016-11-11T00:00:00"/>
    <x v="8"/>
    <s v="Andrés López"/>
    <x v="1"/>
    <s v="Leylon Ocaña"/>
    <x v="0"/>
    <s v="No genera el monto de la detraccion en el asiento"/>
    <n v="10"/>
    <s v="No tenia actualizado el sistema"/>
  </r>
  <r>
    <n v="172"/>
    <d v="2016-11-11T00:00:00"/>
    <x v="8"/>
    <s v="Fabiola Reyes"/>
    <x v="1"/>
    <s v="Leylon Ocaña"/>
    <x v="4"/>
    <s v="Como aplicar IGV Diferidlo "/>
    <n v="5"/>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3" cacheId="142" applyNumberFormats="0" applyBorderFormats="0" applyFontFormats="0" applyPatternFormats="0" applyAlignmentFormats="0" applyWidthHeightFormats="1" dataCaption="Valores" updatedVersion="6" minRefreshableVersion="3" useAutoFormatting="1" itemPrintTitles="1" createdVersion="5" indent="0" outline="1" outlineData="1" multipleFieldFilters="0" colHeaderCaption="">
  <location ref="A3:I11" firstHeaderRow="1" firstDataRow="2" firstDataCol="1"/>
  <pivotFields count="10">
    <pivotField showAll="0"/>
    <pivotField showAll="0"/>
    <pivotField showAll="0" defaultSubtotal="0"/>
    <pivotField showAll="0"/>
    <pivotField axis="axisCol" showAll="0">
      <items count="11">
        <item x="3"/>
        <item x="5"/>
        <item x="2"/>
        <item x="0"/>
        <item x="4"/>
        <item m="1" x="8"/>
        <item x="6"/>
        <item m="1" x="9"/>
        <item x="1"/>
        <item m="1" x="7"/>
        <item t="default"/>
      </items>
    </pivotField>
    <pivotField showAll="0"/>
    <pivotField axis="axisRow" showAll="0" defaultSubtotal="0">
      <items count="7">
        <item x="1"/>
        <item x="2"/>
        <item x="4"/>
        <item x="0"/>
        <item x="5"/>
        <item x="3"/>
        <item m="1" x="6"/>
      </items>
    </pivotField>
    <pivotField showAll="0"/>
    <pivotField dataField="1" showAll="0" defaultSubtotal="0"/>
    <pivotField showAll="0"/>
  </pivotFields>
  <rowFields count="1">
    <field x="6"/>
  </rowFields>
  <rowItems count="7">
    <i>
      <x/>
    </i>
    <i>
      <x v="1"/>
    </i>
    <i>
      <x v="2"/>
    </i>
    <i>
      <x v="3"/>
    </i>
    <i>
      <x v="4"/>
    </i>
    <i>
      <x v="5"/>
    </i>
    <i t="grand">
      <x/>
    </i>
  </rowItems>
  <colFields count="1">
    <field x="4"/>
  </colFields>
  <colItems count="8">
    <i>
      <x/>
    </i>
    <i>
      <x v="1"/>
    </i>
    <i>
      <x v="2"/>
    </i>
    <i>
      <x v="3"/>
    </i>
    <i>
      <x v="4"/>
    </i>
    <i>
      <x v="6"/>
    </i>
    <i>
      <x v="8"/>
    </i>
    <i t="grand">
      <x/>
    </i>
  </colItems>
  <dataFields count="1">
    <dataField name="Suma de Minutos" fld="8" baseField="0" baseItem="0"/>
  </dataFields>
  <formats count="7">
    <format dxfId="13">
      <pivotArea dataOnly="0" labelOnly="1" fieldPosition="0">
        <references count="1">
          <reference field="4" count="0"/>
        </references>
      </pivotArea>
    </format>
    <format dxfId="12">
      <pivotArea dataOnly="0" labelOnly="1" grandCol="1" outline="0" fieldPosition="0"/>
    </format>
    <format dxfId="11">
      <pivotArea dataOnly="0" labelOnly="1" fieldPosition="0">
        <references count="1">
          <reference field="4" count="0"/>
        </references>
      </pivotArea>
    </format>
    <format dxfId="10">
      <pivotArea dataOnly="0" labelOnly="1" grandCol="1" outline="0" fieldPosition="0"/>
    </format>
    <format dxfId="9">
      <pivotArea dataOnly="0" labelOnly="1" fieldPosition="0">
        <references count="1">
          <reference field="4" count="0"/>
        </references>
      </pivotArea>
    </format>
    <format dxfId="8">
      <pivotArea dataOnly="0" labelOnly="1" grandCol="1" outline="0" fieldPosition="0"/>
    </format>
    <format dxfId="7">
      <pivotArea field="6" type="button" dataOnly="0" labelOnly="1" outline="0" axis="axisRow" fieldPosition="0"/>
    </format>
  </formats>
  <pivotTableStyleInfo name="PivotStyleLight2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61" cacheId="147" applyNumberFormats="0" applyBorderFormats="0" applyFontFormats="0" applyPatternFormats="0" applyAlignmentFormats="0" applyWidthHeightFormats="1" dataCaption="Valores" updatedVersion="6" minRefreshableVersion="3" useAutoFormatting="1" colGrandTotals="0" itemPrintTitles="1" createdVersion="6" indent="0" compact="0" compactData="0" multipleFieldFilters="0" chartFormat="1">
  <location ref="A4:B11" firstHeaderRow="1" firstDataRow="1" firstDataCol="1" rowPageCount="2" colPageCount="1"/>
  <pivotFields count="10">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showAll="0" defaultSubtotal="0">
      <items count="9">
        <item x="0"/>
        <item x="1"/>
        <item x="2"/>
        <item x="3"/>
        <item x="4"/>
        <item x="5"/>
        <item x="6"/>
        <item x="7"/>
        <item x="8"/>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showAll="0" defaultSubtotal="0">
      <items count="7">
        <item x="3"/>
        <item x="5"/>
        <item x="2"/>
        <item x="0"/>
        <item x="4"/>
        <item x="6"/>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sortType="descending" defaultSubtotal="0">
      <items count="6">
        <item x="1"/>
        <item x="2"/>
        <item x="4"/>
        <item x="0"/>
        <item x="5"/>
        <item x="3"/>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6"/>
  </rowFields>
  <rowItems count="7">
    <i>
      <x v="1"/>
    </i>
    <i>
      <x v="3"/>
    </i>
    <i>
      <x v="2"/>
    </i>
    <i>
      <x/>
    </i>
    <i>
      <x v="5"/>
    </i>
    <i>
      <x v="4"/>
    </i>
    <i t="grand">
      <x/>
    </i>
  </rowItems>
  <colItems count="1">
    <i/>
  </colItems>
  <pageFields count="2">
    <pageField fld="4" hier="-1"/>
    <pageField fld="2" hier="-1"/>
  </pageFields>
  <dataFields count="1">
    <dataField name="Suma de Minutos" fld="8" baseField="0" baseItem="0"/>
  </dataFields>
  <chartFormats count="1">
    <chartFormat chart="0" format="15" series="1">
      <pivotArea type="data" outline="0" fieldPosition="0">
        <references count="1">
          <reference field="4294967294" count="1" selected="0">
            <x v="0"/>
          </reference>
        </references>
      </pivotArea>
    </chartFormat>
  </chartFormats>
  <pivotTableStyleInfo name="PivotStyleLight20"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Lst>
</pivotTableDefinition>
</file>

<file path=xl/pivotTables/pivotTable3.xml><?xml version="1.0" encoding="utf-8"?>
<pivotTableDefinition xmlns="http://schemas.openxmlformats.org/spreadsheetml/2006/main" name="TablaDinámica46" cacheId="152" applyNumberFormats="0" applyBorderFormats="0" applyFontFormats="0" applyPatternFormats="0" applyAlignmentFormats="0" applyWidthHeightFormats="1" dataCaption="Valores" updatedVersion="6" minRefreshableVersion="3" useAutoFormatting="1" colGrandTotals="0" itemPrintTitles="1" createdVersion="6" indent="0" compact="0" compactData="0" multipleFieldFilters="0" chartFormat="2">
  <location ref="A4:B12" firstHeaderRow="1" firstDataRow="1" firstDataCol="1" rowPageCount="2" colPageCount="1"/>
  <pivotFields count="10">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showAll="0" defaultSubtotal="0">
      <items count="9">
        <item x="0"/>
        <item x="1"/>
        <item x="2"/>
        <item x="3"/>
        <item x="4"/>
        <item x="5"/>
        <item x="6"/>
        <item x="7"/>
        <item x="8"/>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sortType="descending" defaultSubtotal="0">
      <items count="7">
        <item x="3"/>
        <item x="5"/>
        <item x="2"/>
        <item x="0"/>
        <item x="4"/>
        <item x="6"/>
        <item x="1"/>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showAll="0" defaultSubtotal="0">
      <items count="6">
        <item x="1"/>
        <item x="2"/>
        <item x="4"/>
        <item x="0"/>
        <item x="5"/>
        <item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4"/>
  </rowFields>
  <rowItems count="8">
    <i>
      <x v="3"/>
    </i>
    <i>
      <x v="6"/>
    </i>
    <i>
      <x v="2"/>
    </i>
    <i>
      <x v="4"/>
    </i>
    <i>
      <x/>
    </i>
    <i>
      <x v="1"/>
    </i>
    <i>
      <x v="5"/>
    </i>
    <i t="grand">
      <x/>
    </i>
  </rowItems>
  <colItems count="1">
    <i/>
  </colItems>
  <pageFields count="2">
    <pageField fld="6" hier="-1"/>
    <pageField fld="2" hier="-1"/>
  </pageFields>
  <dataFields count="1">
    <dataField name="Suma de Minutos" fld="8" baseField="0" baseItem="0"/>
  </dataFields>
  <chartFormats count="2">
    <chartFormat chart="1" format="2" series="1">
      <pivotArea type="data" outline="0" fieldPosition="0">
        <references count="1">
          <reference field="4294967294" count="1" selected="0">
            <x v="0"/>
          </reference>
        </references>
      </pivotArea>
    </chartFormat>
    <chartFormat chart="0" format="17" series="1">
      <pivotArea type="data" outline="0" fieldPosition="0">
        <references count="1">
          <reference field="4294967294" count="1" selected="0">
            <x v="0"/>
          </reference>
        </references>
      </pivotArea>
    </chartFormat>
  </chartFormats>
  <pivotTableStyleInfo name="PivotStyleLight20"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Lst>
</pivotTableDefinition>
</file>

<file path=xl/pivotTables/pivotTable4.xml><?xml version="1.0" encoding="utf-8"?>
<pivotTableDefinition xmlns="http://schemas.openxmlformats.org/spreadsheetml/2006/main" name="TablaDinámica76" cacheId="153" applyNumberFormats="0" applyBorderFormats="0" applyFontFormats="0" applyPatternFormats="0" applyAlignmentFormats="0" applyWidthHeightFormats="1" dataCaption="Valores" updatedVersion="6" minRefreshableVersion="3" useAutoFormatting="1" colGrandTotals="0" itemPrintTitles="1" createdVersion="6" indent="0" compact="0" compactData="0" multipleFieldFilters="0" chartFormat="1">
  <location ref="A4:B61" firstHeaderRow="1" firstDataRow="1" firstDataCol="1" rowPageCount="2" colPageCount="1"/>
  <pivotFields count="10">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showAll="0" defaultSubtotal="0">
      <items count="9">
        <item x="0"/>
        <item x="1"/>
        <item x="2"/>
        <item x="3"/>
        <item x="4"/>
        <item x="5"/>
        <item x="6"/>
        <item x="7"/>
        <item x="8"/>
      </items>
      <extLst>
        <ext xmlns:x14="http://schemas.microsoft.com/office/spreadsheetml/2009/9/main" uri="{2946ED86-A175-432a-8AC1-64E0C546D7DE}">
          <x14:pivotField fillDownLabels="1"/>
        </ext>
      </extLst>
    </pivotField>
    <pivotField axis="axisRow" compact="0" outline="0" showAll="0" sortType="descending" defaultSubtotal="0">
      <items count="56">
        <item x="9"/>
        <item x="16"/>
        <item x="26"/>
        <item x="1"/>
        <item x="14"/>
        <item x="53"/>
        <item x="36"/>
        <item x="24"/>
        <item x="55"/>
        <item x="42"/>
        <item x="11"/>
        <item x="4"/>
        <item x="33"/>
        <item x="25"/>
        <item x="8"/>
        <item x="5"/>
        <item x="3"/>
        <item x="54"/>
        <item x="44"/>
        <item x="22"/>
        <item x="35"/>
        <item x="45"/>
        <item x="43"/>
        <item x="15"/>
        <item x="39"/>
        <item x="13"/>
        <item x="2"/>
        <item x="32"/>
        <item x="50"/>
        <item x="10"/>
        <item x="30"/>
        <item x="0"/>
        <item x="12"/>
        <item x="18"/>
        <item x="34"/>
        <item x="40"/>
        <item x="29"/>
        <item x="47"/>
        <item x="46"/>
        <item x="41"/>
        <item x="31"/>
        <item x="38"/>
        <item x="27"/>
        <item x="7"/>
        <item x="19"/>
        <item x="37"/>
        <item x="28"/>
        <item x="52"/>
        <item x="6"/>
        <item x="17"/>
        <item x="20"/>
        <item x="21"/>
        <item x="48"/>
        <item x="23"/>
        <item x="51"/>
        <item x="49"/>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axis="axisPage" compact="0" outline="0" showAll="0" defaultSubtotal="0">
      <items count="7">
        <item x="3"/>
        <item x="5"/>
        <item x="2"/>
        <item x="0"/>
        <item x="4"/>
        <item x="6"/>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items count="6">
        <item x="1"/>
        <item x="2"/>
        <item x="4"/>
        <item x="0"/>
        <item x="5"/>
        <item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3"/>
  </rowFields>
  <rowItems count="57">
    <i>
      <x v="25"/>
    </i>
    <i>
      <x v="16"/>
    </i>
    <i>
      <x v="34"/>
    </i>
    <i>
      <x v="48"/>
    </i>
    <i>
      <x v="32"/>
    </i>
    <i>
      <x v="4"/>
    </i>
    <i>
      <x v="19"/>
    </i>
    <i>
      <x v="41"/>
    </i>
    <i>
      <x v="26"/>
    </i>
    <i>
      <x v="42"/>
    </i>
    <i>
      <x v="15"/>
    </i>
    <i>
      <x v="35"/>
    </i>
    <i>
      <x v="51"/>
    </i>
    <i>
      <x v="1"/>
    </i>
    <i>
      <x v="11"/>
    </i>
    <i>
      <x v="47"/>
    </i>
    <i>
      <x v="28"/>
    </i>
    <i>
      <x v="14"/>
    </i>
    <i>
      <x/>
    </i>
    <i>
      <x v="12"/>
    </i>
    <i>
      <x v="31"/>
    </i>
    <i>
      <x v="17"/>
    </i>
    <i>
      <x v="3"/>
    </i>
    <i>
      <x v="44"/>
    </i>
    <i>
      <x v="29"/>
    </i>
    <i>
      <x v="36"/>
    </i>
    <i>
      <x v="33"/>
    </i>
    <i>
      <x v="6"/>
    </i>
    <i>
      <x v="45"/>
    </i>
    <i>
      <x v="24"/>
    </i>
    <i>
      <x v="37"/>
    </i>
    <i>
      <x v="13"/>
    </i>
    <i>
      <x v="10"/>
    </i>
    <i>
      <x v="18"/>
    </i>
    <i>
      <x v="54"/>
    </i>
    <i>
      <x v="38"/>
    </i>
    <i>
      <x v="39"/>
    </i>
    <i>
      <x v="8"/>
    </i>
    <i>
      <x v="23"/>
    </i>
    <i>
      <x v="30"/>
    </i>
    <i>
      <x v="21"/>
    </i>
    <i>
      <x v="9"/>
    </i>
    <i>
      <x v="49"/>
    </i>
    <i>
      <x v="53"/>
    </i>
    <i>
      <x v="50"/>
    </i>
    <i>
      <x v="7"/>
    </i>
    <i>
      <x v="52"/>
    </i>
    <i>
      <x v="5"/>
    </i>
    <i>
      <x v="22"/>
    </i>
    <i>
      <x v="55"/>
    </i>
    <i>
      <x v="20"/>
    </i>
    <i>
      <x v="40"/>
    </i>
    <i>
      <x v="46"/>
    </i>
    <i>
      <x v="43"/>
    </i>
    <i>
      <x v="2"/>
    </i>
    <i>
      <x v="27"/>
    </i>
    <i t="grand">
      <x/>
    </i>
  </rowItems>
  <colItems count="1">
    <i/>
  </colItems>
  <pageFields count="2">
    <pageField fld="4" hier="-1"/>
    <pageField fld="2" hier="-1"/>
  </pageFields>
  <dataFields count="1">
    <dataField name="Suma de Minutos" fld="8" baseField="0" baseItem="0"/>
  </dataFields>
  <chartFormats count="1">
    <chartFormat chart="0" format="6"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Lst>
</pivotTableDefinition>
</file>

<file path=xl/tables/table1.xml><?xml version="1.0" encoding="utf-8"?>
<table xmlns="http://schemas.openxmlformats.org/spreadsheetml/2006/main" id="4" name="Tabla1105" displayName="Tabla1105" ref="A4:J176" totalsRowCount="1" headerRowDxfId="36" dataDxfId="35" totalsRowDxfId="34">
  <autoFilter ref="A4:J175"/>
  <tableColumns count="10">
    <tableColumn id="1" name="#" totalsRowLabel="Total:" dataDxfId="33" totalsRowDxfId="32"/>
    <tableColumn id="10" name="Fecha" dataDxfId="31" totalsRowDxfId="30"/>
    <tableColumn id="11" name="Semana" dataDxfId="29" totalsRowDxfId="28">
      <calculatedColumnFormula>WEEKNUM(Tabla1105[[#This Row],[Fecha]])</calculatedColumnFormula>
    </tableColumn>
    <tableColumn id="2" name="Usuario" dataDxfId="27" totalsRowDxfId="26"/>
    <tableColumn id="3" name="Empresa" dataDxfId="25" totalsRowDxfId="24"/>
    <tableColumn id="4" name="Atendido por" dataDxfId="23" totalsRowDxfId="22"/>
    <tableColumn id="8" name="Categoría" dataDxfId="21" totalsRowDxfId="20"/>
    <tableColumn id="5" name="Requerimiento" dataDxfId="19" totalsRowDxfId="18"/>
    <tableColumn id="6" name="Minutos" totalsRowFunction="sum" dataDxfId="17" totalsRowDxfId="16"/>
    <tableColumn id="7" name="Observaciones" dataDxfId="15" totalsRowDxfId="14"/>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0"/>
  <sheetViews>
    <sheetView showGridLines="0" tabSelected="1" workbookViewId="0">
      <selection activeCell="D11" sqref="D11"/>
    </sheetView>
  </sheetViews>
  <sheetFormatPr baseColWidth="10" defaultRowHeight="15" x14ac:dyDescent="0.25"/>
  <cols>
    <col min="1" max="1" width="4" bestFit="1" customWidth="1"/>
    <col min="2" max="2" width="9" bestFit="1" customWidth="1"/>
    <col min="3" max="3" width="9" customWidth="1"/>
    <col min="4" max="4" width="14" bestFit="1" customWidth="1"/>
    <col min="5" max="5" width="14.28515625" bestFit="1" customWidth="1"/>
    <col min="6" max="6" width="15.28515625" customWidth="1"/>
    <col min="7" max="7" width="17.28515625" bestFit="1" customWidth="1"/>
    <col min="8" max="8" width="60.7109375" customWidth="1"/>
    <col min="9" max="9" width="10.42578125" bestFit="1" customWidth="1"/>
    <col min="10" max="10" width="30.7109375" customWidth="1"/>
  </cols>
  <sheetData>
    <row r="1" spans="1:10" ht="23.25" x14ac:dyDescent="0.25">
      <c r="A1" s="14" t="s">
        <v>0</v>
      </c>
      <c r="B1" s="14"/>
      <c r="C1" s="14"/>
      <c r="D1" s="14"/>
      <c r="E1" s="14"/>
      <c r="F1" s="14"/>
      <c r="G1" s="14"/>
      <c r="H1" s="14"/>
      <c r="I1" s="14"/>
      <c r="J1" s="14"/>
    </row>
    <row r="2" spans="1:10" x14ac:dyDescent="0.25">
      <c r="A2" s="15" t="s">
        <v>1</v>
      </c>
      <c r="B2" s="15"/>
      <c r="C2" s="15"/>
      <c r="D2" s="15"/>
      <c r="E2" s="15"/>
      <c r="F2" s="15"/>
      <c r="G2" s="15"/>
      <c r="H2" s="15"/>
      <c r="I2" s="15"/>
      <c r="J2" s="15"/>
    </row>
    <row r="3" spans="1:10" ht="15" customHeight="1" x14ac:dyDescent="0.25">
      <c r="A3" s="1"/>
      <c r="B3" s="1"/>
      <c r="C3" s="1"/>
      <c r="D3" s="1"/>
      <c r="E3" s="1"/>
      <c r="F3" s="1"/>
      <c r="G3" s="1"/>
      <c r="H3" s="1"/>
      <c r="I3" s="1"/>
    </row>
    <row r="4" spans="1:10" ht="15" customHeight="1" x14ac:dyDescent="0.25">
      <c r="A4" s="2" t="s">
        <v>2</v>
      </c>
      <c r="B4" s="2" t="s">
        <v>125</v>
      </c>
      <c r="C4" s="2" t="s">
        <v>268</v>
      </c>
      <c r="D4" s="2" t="s">
        <v>5</v>
      </c>
      <c r="E4" s="2" t="s">
        <v>6</v>
      </c>
      <c r="F4" s="2" t="s">
        <v>7</v>
      </c>
      <c r="G4" s="2" t="s">
        <v>231</v>
      </c>
      <c r="H4" s="2" t="s">
        <v>3</v>
      </c>
      <c r="I4" s="2" t="s">
        <v>257</v>
      </c>
      <c r="J4" s="2" t="s">
        <v>4</v>
      </c>
    </row>
    <row r="5" spans="1:10" s="2" customFormat="1" ht="15" customHeight="1" x14ac:dyDescent="0.25">
      <c r="A5" s="2">
        <v>1</v>
      </c>
      <c r="B5" s="6">
        <v>42628</v>
      </c>
      <c r="C5" s="2">
        <f>WEEKNUM(Tabla1105[[#This Row],[Fecha]])</f>
        <v>38</v>
      </c>
      <c r="D5" s="2" t="s">
        <v>11</v>
      </c>
      <c r="E5" s="2" t="s">
        <v>8</v>
      </c>
      <c r="F5" s="2" t="s">
        <v>9</v>
      </c>
      <c r="G5" s="2" t="s">
        <v>261</v>
      </c>
      <c r="H5" s="2" t="s">
        <v>10</v>
      </c>
      <c r="I5" s="2">
        <v>10</v>
      </c>
    </row>
    <row r="6" spans="1:10" s="2" customFormat="1" ht="15" customHeight="1" x14ac:dyDescent="0.25">
      <c r="A6" s="2">
        <v>2</v>
      </c>
      <c r="B6" s="6">
        <v>42628</v>
      </c>
      <c r="C6" s="2">
        <f>WEEKNUM(Tabla1105[[#This Row],[Fecha]])</f>
        <v>38</v>
      </c>
      <c r="D6" s="2" t="s">
        <v>12</v>
      </c>
      <c r="E6" s="2" t="s">
        <v>8</v>
      </c>
      <c r="F6" s="2" t="s">
        <v>9</v>
      </c>
      <c r="G6" s="2" t="s">
        <v>258</v>
      </c>
      <c r="H6" s="2" t="s">
        <v>13</v>
      </c>
      <c r="I6" s="2">
        <v>30</v>
      </c>
    </row>
    <row r="7" spans="1:10" s="2" customFormat="1" ht="15" customHeight="1" x14ac:dyDescent="0.25">
      <c r="A7" s="2">
        <v>3</v>
      </c>
      <c r="B7" s="6">
        <v>42628</v>
      </c>
      <c r="C7" s="2">
        <f>WEEKNUM(Tabla1105[[#This Row],[Fecha]])</f>
        <v>38</v>
      </c>
      <c r="D7" s="2" t="s">
        <v>14</v>
      </c>
      <c r="E7" s="2" t="s">
        <v>8</v>
      </c>
      <c r="F7" s="2" t="s">
        <v>9</v>
      </c>
      <c r="G7" s="2" t="s">
        <v>259</v>
      </c>
      <c r="H7" s="3" t="s">
        <v>15</v>
      </c>
      <c r="I7" s="2">
        <v>20</v>
      </c>
    </row>
    <row r="8" spans="1:10" s="2" customFormat="1" ht="15" customHeight="1" x14ac:dyDescent="0.25">
      <c r="A8" s="2">
        <v>4</v>
      </c>
      <c r="B8" s="6">
        <v>42628</v>
      </c>
      <c r="C8" s="2">
        <f>WEEKNUM(Tabla1105[[#This Row],[Fecha]])</f>
        <v>38</v>
      </c>
      <c r="D8" s="2" t="s">
        <v>16</v>
      </c>
      <c r="E8" s="2" t="s">
        <v>8</v>
      </c>
      <c r="F8" s="2" t="s">
        <v>17</v>
      </c>
      <c r="G8" s="2" t="s">
        <v>258</v>
      </c>
      <c r="H8" s="2" t="s">
        <v>18</v>
      </c>
      <c r="I8" s="2">
        <v>15</v>
      </c>
    </row>
    <row r="9" spans="1:10" s="2" customFormat="1" ht="15" customHeight="1" x14ac:dyDescent="0.25">
      <c r="A9" s="2">
        <v>5</v>
      </c>
      <c r="B9" s="6">
        <v>42628</v>
      </c>
      <c r="C9" s="2">
        <f>WEEKNUM(Tabla1105[[#This Row],[Fecha]])</f>
        <v>38</v>
      </c>
      <c r="D9" s="2" t="s">
        <v>19</v>
      </c>
      <c r="E9" s="2" t="s">
        <v>8</v>
      </c>
      <c r="F9" s="2" t="s">
        <v>17</v>
      </c>
      <c r="G9" s="2" t="s">
        <v>261</v>
      </c>
      <c r="H9" s="2" t="s">
        <v>20</v>
      </c>
      <c r="I9" s="2">
        <v>5</v>
      </c>
    </row>
    <row r="10" spans="1:10" s="2" customFormat="1" ht="15" customHeight="1" x14ac:dyDescent="0.25">
      <c r="A10" s="2">
        <v>6</v>
      </c>
      <c r="B10" s="6">
        <v>42628</v>
      </c>
      <c r="C10" s="2">
        <f>WEEKNUM(Tabla1105[[#This Row],[Fecha]])</f>
        <v>38</v>
      </c>
      <c r="D10" s="2" t="s">
        <v>11</v>
      </c>
      <c r="E10" s="2" t="s">
        <v>8</v>
      </c>
      <c r="F10" s="2" t="s">
        <v>9</v>
      </c>
      <c r="G10" s="2" t="s">
        <v>261</v>
      </c>
      <c r="H10" s="2" t="s">
        <v>21</v>
      </c>
      <c r="I10" s="2">
        <v>5</v>
      </c>
    </row>
    <row r="11" spans="1:10" s="2" customFormat="1" ht="15" customHeight="1" x14ac:dyDescent="0.25">
      <c r="A11" s="2">
        <v>7</v>
      </c>
      <c r="B11" s="6">
        <v>42628</v>
      </c>
      <c r="C11" s="2">
        <f>WEEKNUM(Tabla1105[[#This Row],[Fecha]])</f>
        <v>38</v>
      </c>
      <c r="D11" s="2" t="s">
        <v>22</v>
      </c>
      <c r="E11" s="2" t="s">
        <v>8</v>
      </c>
      <c r="F11" s="2" t="s">
        <v>9</v>
      </c>
      <c r="G11" s="2" t="s">
        <v>259</v>
      </c>
      <c r="H11" s="2" t="s">
        <v>23</v>
      </c>
      <c r="I11" s="2">
        <v>30</v>
      </c>
    </row>
    <row r="12" spans="1:10" s="2" customFormat="1" ht="15" customHeight="1" x14ac:dyDescent="0.25">
      <c r="A12" s="2">
        <v>8</v>
      </c>
      <c r="B12" s="6">
        <v>42628</v>
      </c>
      <c r="C12" s="2">
        <f>WEEKNUM(Tabla1105[[#This Row],[Fecha]])</f>
        <v>38</v>
      </c>
      <c r="D12" s="2" t="s">
        <v>19</v>
      </c>
      <c r="E12" s="2" t="s">
        <v>8</v>
      </c>
      <c r="F12" s="2" t="s">
        <v>17</v>
      </c>
      <c r="G12" s="2" t="s">
        <v>261</v>
      </c>
      <c r="H12" s="2" t="s">
        <v>24</v>
      </c>
      <c r="I12" s="2">
        <v>4</v>
      </c>
    </row>
    <row r="13" spans="1:10" s="2" customFormat="1" ht="15" customHeight="1" x14ac:dyDescent="0.25">
      <c r="A13" s="2">
        <v>9</v>
      </c>
      <c r="B13" s="6">
        <v>42628</v>
      </c>
      <c r="C13" s="2">
        <f>WEEKNUM(Tabla1105[[#This Row],[Fecha]])</f>
        <v>38</v>
      </c>
      <c r="D13" s="2" t="s">
        <v>25</v>
      </c>
      <c r="E13" s="2" t="s">
        <v>8</v>
      </c>
      <c r="F13" s="2" t="s">
        <v>9</v>
      </c>
      <c r="G13" s="2" t="s">
        <v>259</v>
      </c>
      <c r="H13" s="2" t="s">
        <v>26</v>
      </c>
      <c r="I13" s="2">
        <v>30</v>
      </c>
    </row>
    <row r="14" spans="1:10" s="2" customFormat="1" ht="15" customHeight="1" x14ac:dyDescent="0.25">
      <c r="A14" s="2">
        <v>10</v>
      </c>
      <c r="B14" s="6">
        <v>42628</v>
      </c>
      <c r="C14" s="2">
        <f>WEEKNUM(Tabla1105[[#This Row],[Fecha]])</f>
        <v>38</v>
      </c>
      <c r="D14" s="2" t="s">
        <v>16</v>
      </c>
      <c r="E14" s="2" t="s">
        <v>8</v>
      </c>
      <c r="F14" s="2" t="s">
        <v>27</v>
      </c>
      <c r="G14" s="2" t="s">
        <v>261</v>
      </c>
      <c r="H14" s="2" t="s">
        <v>28</v>
      </c>
      <c r="I14" s="2">
        <v>10</v>
      </c>
    </row>
    <row r="15" spans="1:10" s="2" customFormat="1" ht="15" customHeight="1" x14ac:dyDescent="0.25">
      <c r="A15" s="2">
        <v>11</v>
      </c>
      <c r="B15" s="6">
        <v>42628</v>
      </c>
      <c r="C15" s="2">
        <f>WEEKNUM(Tabla1105[[#This Row],[Fecha]])</f>
        <v>38</v>
      </c>
      <c r="D15" s="2" t="s">
        <v>29</v>
      </c>
      <c r="E15" s="2" t="s">
        <v>8</v>
      </c>
      <c r="F15" s="2" t="s">
        <v>27</v>
      </c>
      <c r="G15" s="2" t="s">
        <v>263</v>
      </c>
      <c r="H15" s="2" t="s">
        <v>30</v>
      </c>
      <c r="I15" s="2">
        <v>3</v>
      </c>
    </row>
    <row r="16" spans="1:10" s="2" customFormat="1" ht="15" customHeight="1" x14ac:dyDescent="0.25">
      <c r="A16" s="2">
        <v>12</v>
      </c>
      <c r="B16" s="6">
        <v>42628</v>
      </c>
      <c r="C16" s="2">
        <f>WEEKNUM(Tabla1105[[#This Row],[Fecha]])</f>
        <v>38</v>
      </c>
      <c r="D16" s="2" t="s">
        <v>31</v>
      </c>
      <c r="E16" s="2" t="s">
        <v>8</v>
      </c>
      <c r="F16" s="2" t="s">
        <v>27</v>
      </c>
      <c r="G16" s="2" t="s">
        <v>258</v>
      </c>
      <c r="H16" s="2" t="s">
        <v>32</v>
      </c>
      <c r="I16" s="2">
        <v>10</v>
      </c>
    </row>
    <row r="17" spans="1:10" s="12" customFormat="1" ht="15" customHeight="1" x14ac:dyDescent="0.2">
      <c r="A17" s="2">
        <v>13</v>
      </c>
      <c r="B17" s="6">
        <v>42637</v>
      </c>
      <c r="C17" s="10">
        <f>WEEKNUM(Tabla1105[[#This Row],[Fecha]])</f>
        <v>39</v>
      </c>
      <c r="D17" s="2" t="s">
        <v>232</v>
      </c>
      <c r="E17" s="2" t="s">
        <v>8</v>
      </c>
      <c r="F17" s="2" t="s">
        <v>17</v>
      </c>
      <c r="G17" s="2" t="s">
        <v>261</v>
      </c>
      <c r="H17" s="2" t="s">
        <v>33</v>
      </c>
      <c r="I17" s="2">
        <v>5</v>
      </c>
      <c r="J17" s="2"/>
    </row>
    <row r="18" spans="1:10" s="12" customFormat="1" ht="15" customHeight="1" x14ac:dyDescent="0.2">
      <c r="A18" s="2">
        <v>14</v>
      </c>
      <c r="B18" s="6">
        <v>42637</v>
      </c>
      <c r="C18" s="2">
        <f>WEEKNUM(Tabla1105[[#This Row],[Fecha]])</f>
        <v>39</v>
      </c>
      <c r="D18" s="2" t="s">
        <v>25</v>
      </c>
      <c r="E18" s="2" t="s">
        <v>8</v>
      </c>
      <c r="F18" s="2" t="s">
        <v>9</v>
      </c>
      <c r="G18" s="2" t="s">
        <v>259</v>
      </c>
      <c r="H18" s="2" t="s">
        <v>34</v>
      </c>
      <c r="I18" s="2">
        <v>30</v>
      </c>
      <c r="J18" s="2"/>
    </row>
    <row r="19" spans="1:10" s="12" customFormat="1" ht="15" customHeight="1" x14ac:dyDescent="0.2">
      <c r="A19" s="2">
        <v>15</v>
      </c>
      <c r="B19" s="6">
        <v>42637</v>
      </c>
      <c r="C19" s="2">
        <f>WEEKNUM(Tabla1105[[#This Row],[Fecha]])</f>
        <v>39</v>
      </c>
      <c r="D19" s="2" t="s">
        <v>246</v>
      </c>
      <c r="E19" s="2" t="s">
        <v>8</v>
      </c>
      <c r="F19" s="2" t="s">
        <v>17</v>
      </c>
      <c r="G19" s="2" t="s">
        <v>261</v>
      </c>
      <c r="H19" s="2" t="s">
        <v>35</v>
      </c>
      <c r="I19" s="2">
        <v>5</v>
      </c>
      <c r="J19" s="2"/>
    </row>
    <row r="20" spans="1:10" s="12" customFormat="1" ht="15" customHeight="1" x14ac:dyDescent="0.2">
      <c r="A20" s="2">
        <v>16</v>
      </c>
      <c r="B20" s="6">
        <v>42637</v>
      </c>
      <c r="C20" s="2">
        <f>WEEKNUM(Tabla1105[[#This Row],[Fecha]])</f>
        <v>39</v>
      </c>
      <c r="D20" s="2" t="s">
        <v>36</v>
      </c>
      <c r="E20" s="2" t="s">
        <v>255</v>
      </c>
      <c r="F20" s="2" t="s">
        <v>27</v>
      </c>
      <c r="G20" s="2" t="s">
        <v>261</v>
      </c>
      <c r="H20" s="2" t="s">
        <v>37</v>
      </c>
      <c r="I20" s="2">
        <v>2</v>
      </c>
      <c r="J20" s="2"/>
    </row>
    <row r="21" spans="1:10" s="12" customFormat="1" ht="15" customHeight="1" x14ac:dyDescent="0.2">
      <c r="A21" s="2">
        <v>17</v>
      </c>
      <c r="B21" s="6">
        <v>42637</v>
      </c>
      <c r="C21" s="2">
        <f>WEEKNUM(Tabla1105[[#This Row],[Fecha]])</f>
        <v>39</v>
      </c>
      <c r="D21" s="2" t="s">
        <v>36</v>
      </c>
      <c r="E21" s="2" t="s">
        <v>255</v>
      </c>
      <c r="F21" s="2" t="s">
        <v>27</v>
      </c>
      <c r="G21" s="2" t="s">
        <v>261</v>
      </c>
      <c r="H21" s="2" t="s">
        <v>38</v>
      </c>
      <c r="I21" s="2">
        <v>2</v>
      </c>
      <c r="J21" s="2"/>
    </row>
    <row r="22" spans="1:10" s="12" customFormat="1" ht="15" customHeight="1" x14ac:dyDescent="0.2">
      <c r="A22" s="2">
        <v>18</v>
      </c>
      <c r="B22" s="6">
        <v>42637</v>
      </c>
      <c r="C22" s="2">
        <f>WEEKNUM(Tabla1105[[#This Row],[Fecha]])</f>
        <v>39</v>
      </c>
      <c r="D22" s="2" t="s">
        <v>39</v>
      </c>
      <c r="E22" s="2" t="s">
        <v>40</v>
      </c>
      <c r="F22" s="2" t="s">
        <v>27</v>
      </c>
      <c r="G22" s="2" t="s">
        <v>261</v>
      </c>
      <c r="H22" s="2" t="s">
        <v>41</v>
      </c>
      <c r="I22" s="2">
        <v>55</v>
      </c>
      <c r="J22" s="2"/>
    </row>
    <row r="23" spans="1:10" s="12" customFormat="1" ht="15" customHeight="1" x14ac:dyDescent="0.2">
      <c r="A23" s="2">
        <v>19</v>
      </c>
      <c r="B23" s="6">
        <v>42637</v>
      </c>
      <c r="C23" s="2">
        <f>WEEKNUM(Tabla1105[[#This Row],[Fecha]])</f>
        <v>39</v>
      </c>
      <c r="D23" s="2" t="s">
        <v>36</v>
      </c>
      <c r="E23" s="2" t="s">
        <v>255</v>
      </c>
      <c r="F23" s="2" t="s">
        <v>27</v>
      </c>
      <c r="G23" s="2" t="s">
        <v>261</v>
      </c>
      <c r="H23" s="2" t="s">
        <v>43</v>
      </c>
      <c r="I23" s="2">
        <v>3</v>
      </c>
      <c r="J23" s="2"/>
    </row>
    <row r="24" spans="1:10" s="12" customFormat="1" ht="15" customHeight="1" x14ac:dyDescent="0.2">
      <c r="A24" s="2">
        <v>20</v>
      </c>
      <c r="B24" s="6">
        <v>42637</v>
      </c>
      <c r="C24" s="2">
        <f>WEEKNUM(Tabla1105[[#This Row],[Fecha]])</f>
        <v>39</v>
      </c>
      <c r="D24" s="2" t="s">
        <v>244</v>
      </c>
      <c r="E24" s="2" t="s">
        <v>8</v>
      </c>
      <c r="F24" s="2" t="s">
        <v>9</v>
      </c>
      <c r="G24" s="2" t="s">
        <v>261</v>
      </c>
      <c r="H24" s="2" t="s">
        <v>51</v>
      </c>
      <c r="I24" s="2">
        <v>5</v>
      </c>
      <c r="J24" s="2" t="s">
        <v>42</v>
      </c>
    </row>
    <row r="25" spans="1:10" s="12" customFormat="1" ht="15" customHeight="1" x14ac:dyDescent="0.2">
      <c r="A25" s="2">
        <v>21</v>
      </c>
      <c r="B25" s="6">
        <v>42637</v>
      </c>
      <c r="C25" s="2">
        <f>WEEKNUM(Tabla1105[[#This Row],[Fecha]])</f>
        <v>39</v>
      </c>
      <c r="D25" s="2" t="s">
        <v>36</v>
      </c>
      <c r="E25" s="2" t="s">
        <v>255</v>
      </c>
      <c r="F25" s="2" t="s">
        <v>27</v>
      </c>
      <c r="G25" s="2" t="s">
        <v>261</v>
      </c>
      <c r="H25" s="2" t="s">
        <v>44</v>
      </c>
      <c r="I25" s="2">
        <v>10</v>
      </c>
      <c r="J25" s="2"/>
    </row>
    <row r="26" spans="1:10" s="12" customFormat="1" ht="15" customHeight="1" x14ac:dyDescent="0.2">
      <c r="A26" s="2">
        <v>22</v>
      </c>
      <c r="B26" s="6">
        <v>42637</v>
      </c>
      <c r="C26" s="2">
        <f>WEEKNUM(Tabla1105[[#This Row],[Fecha]])</f>
        <v>39</v>
      </c>
      <c r="D26" s="2" t="s">
        <v>246</v>
      </c>
      <c r="E26" s="2" t="s">
        <v>8</v>
      </c>
      <c r="F26" s="2" t="s">
        <v>27</v>
      </c>
      <c r="G26" s="2" t="s">
        <v>261</v>
      </c>
      <c r="H26" s="2" t="s">
        <v>45</v>
      </c>
      <c r="I26" s="2">
        <v>5</v>
      </c>
      <c r="J26" s="2"/>
    </row>
    <row r="27" spans="1:10" s="12" customFormat="1" ht="15" customHeight="1" x14ac:dyDescent="0.2">
      <c r="A27" s="2">
        <v>23</v>
      </c>
      <c r="B27" s="6">
        <v>42637</v>
      </c>
      <c r="C27" s="2">
        <f>WEEKNUM(Tabla1105[[#This Row],[Fecha]])</f>
        <v>39</v>
      </c>
      <c r="D27" s="2" t="s">
        <v>233</v>
      </c>
      <c r="E27" s="2" t="s">
        <v>255</v>
      </c>
      <c r="F27" s="2" t="s">
        <v>27</v>
      </c>
      <c r="G27" s="2" t="s">
        <v>261</v>
      </c>
      <c r="H27" s="2" t="s">
        <v>46</v>
      </c>
      <c r="I27" s="2">
        <v>10</v>
      </c>
      <c r="J27" s="2"/>
    </row>
    <row r="28" spans="1:10" s="12" customFormat="1" ht="15" customHeight="1" x14ac:dyDescent="0.2">
      <c r="A28" s="2">
        <v>24</v>
      </c>
      <c r="B28" s="6">
        <v>42637</v>
      </c>
      <c r="C28" s="2">
        <f>WEEKNUM(Tabla1105[[#This Row],[Fecha]])</f>
        <v>39</v>
      </c>
      <c r="D28" s="2" t="s">
        <v>243</v>
      </c>
      <c r="E28" s="2" t="s">
        <v>40</v>
      </c>
      <c r="F28" s="2" t="s">
        <v>9</v>
      </c>
      <c r="G28" s="2" t="s">
        <v>261</v>
      </c>
      <c r="H28" s="2" t="s">
        <v>47</v>
      </c>
      <c r="I28" s="2">
        <v>10</v>
      </c>
      <c r="J28" s="2"/>
    </row>
    <row r="29" spans="1:10" s="12" customFormat="1" ht="15" customHeight="1" x14ac:dyDescent="0.2">
      <c r="A29" s="2">
        <v>25</v>
      </c>
      <c r="B29" s="6">
        <v>42637</v>
      </c>
      <c r="C29" s="2">
        <f>WEEKNUM(Tabla1105[[#This Row],[Fecha]])</f>
        <v>39</v>
      </c>
      <c r="D29" s="2" t="s">
        <v>48</v>
      </c>
      <c r="E29" s="2" t="s">
        <v>49</v>
      </c>
      <c r="F29" s="2" t="s">
        <v>9</v>
      </c>
      <c r="G29" s="2" t="s">
        <v>263</v>
      </c>
      <c r="H29" s="2" t="s">
        <v>50</v>
      </c>
      <c r="I29" s="2">
        <v>55</v>
      </c>
      <c r="J29" s="2"/>
    </row>
    <row r="30" spans="1:10" s="12" customFormat="1" ht="15" customHeight="1" x14ac:dyDescent="0.2">
      <c r="A30" s="2">
        <v>26</v>
      </c>
      <c r="B30" s="6">
        <v>42637</v>
      </c>
      <c r="C30" s="2">
        <f>WEEKNUM(Tabla1105[[#This Row],[Fecha]])</f>
        <v>39</v>
      </c>
      <c r="D30" s="2" t="s">
        <v>31</v>
      </c>
      <c r="E30" s="2" t="s">
        <v>8</v>
      </c>
      <c r="F30" s="2" t="s">
        <v>27</v>
      </c>
      <c r="G30" s="2" t="s">
        <v>258</v>
      </c>
      <c r="H30" s="2" t="s">
        <v>52</v>
      </c>
      <c r="I30" s="2">
        <v>5</v>
      </c>
      <c r="J30" s="2"/>
    </row>
    <row r="31" spans="1:10" s="12" customFormat="1" ht="15" customHeight="1" x14ac:dyDescent="0.2">
      <c r="A31" s="2">
        <v>27</v>
      </c>
      <c r="B31" s="6">
        <v>42637</v>
      </c>
      <c r="C31" s="2">
        <f>WEEKNUM(Tabla1105[[#This Row],[Fecha]])</f>
        <v>39</v>
      </c>
      <c r="D31" s="2" t="s">
        <v>53</v>
      </c>
      <c r="E31" s="2" t="s">
        <v>8</v>
      </c>
      <c r="F31" s="2" t="s">
        <v>17</v>
      </c>
      <c r="G31" s="2" t="s">
        <v>261</v>
      </c>
      <c r="H31" s="2" t="s">
        <v>54</v>
      </c>
      <c r="I31" s="2">
        <v>3</v>
      </c>
      <c r="J31" s="2" t="s">
        <v>55</v>
      </c>
    </row>
    <row r="32" spans="1:10" s="12" customFormat="1" ht="15" customHeight="1" x14ac:dyDescent="0.2">
      <c r="A32" s="2">
        <v>28</v>
      </c>
      <c r="B32" s="6">
        <v>42637</v>
      </c>
      <c r="C32" s="2">
        <f>WEEKNUM(Tabla1105[[#This Row],[Fecha]])</f>
        <v>39</v>
      </c>
      <c r="D32" s="2" t="s">
        <v>232</v>
      </c>
      <c r="E32" s="2" t="s">
        <v>8</v>
      </c>
      <c r="F32" s="2" t="s">
        <v>17</v>
      </c>
      <c r="G32" s="2" t="s">
        <v>259</v>
      </c>
      <c r="H32" s="2" t="s">
        <v>56</v>
      </c>
      <c r="I32" s="2">
        <v>10</v>
      </c>
      <c r="J32" s="2"/>
    </row>
    <row r="33" spans="1:10" s="12" customFormat="1" ht="15" customHeight="1" x14ac:dyDescent="0.2">
      <c r="A33" s="2">
        <v>29</v>
      </c>
      <c r="B33" s="6">
        <v>42637</v>
      </c>
      <c r="C33" s="2">
        <f>WEEKNUM(Tabla1105[[#This Row],[Fecha]])</f>
        <v>39</v>
      </c>
      <c r="D33" s="2" t="s">
        <v>247</v>
      </c>
      <c r="E33" s="2" t="s">
        <v>8</v>
      </c>
      <c r="F33" s="2" t="s">
        <v>27</v>
      </c>
      <c r="G33" s="2" t="s">
        <v>259</v>
      </c>
      <c r="H33" s="2" t="s">
        <v>58</v>
      </c>
      <c r="I33" s="2">
        <v>5</v>
      </c>
      <c r="J33" s="2"/>
    </row>
    <row r="34" spans="1:10" s="12" customFormat="1" ht="15" customHeight="1" x14ac:dyDescent="0.2">
      <c r="A34" s="2">
        <v>30</v>
      </c>
      <c r="B34" s="6">
        <v>42637</v>
      </c>
      <c r="C34" s="2">
        <f>WEEKNUM(Tabla1105[[#This Row],[Fecha]])</f>
        <v>39</v>
      </c>
      <c r="D34" s="2" t="s">
        <v>14</v>
      </c>
      <c r="E34" s="2" t="s">
        <v>8</v>
      </c>
      <c r="F34" s="2" t="s">
        <v>9</v>
      </c>
      <c r="G34" s="2" t="s">
        <v>259</v>
      </c>
      <c r="H34" s="2" t="s">
        <v>57</v>
      </c>
      <c r="I34" s="2">
        <v>10</v>
      </c>
      <c r="J34" s="2"/>
    </row>
    <row r="35" spans="1:10" s="12" customFormat="1" ht="15" customHeight="1" x14ac:dyDescent="0.2">
      <c r="A35" s="2">
        <v>31</v>
      </c>
      <c r="B35" s="6">
        <v>42637</v>
      </c>
      <c r="C35" s="2">
        <f>WEEKNUM(Tabla1105[[#This Row],[Fecha]])</f>
        <v>39</v>
      </c>
      <c r="D35" s="2" t="s">
        <v>11</v>
      </c>
      <c r="E35" s="2" t="s">
        <v>8</v>
      </c>
      <c r="F35" s="2" t="s">
        <v>27</v>
      </c>
      <c r="G35" s="2" t="s">
        <v>259</v>
      </c>
      <c r="H35" s="2" t="s">
        <v>59</v>
      </c>
      <c r="I35" s="2">
        <v>5</v>
      </c>
      <c r="J35" s="2"/>
    </row>
    <row r="36" spans="1:10" s="12" customFormat="1" ht="15" customHeight="1" x14ac:dyDescent="0.2">
      <c r="A36" s="2">
        <v>32</v>
      </c>
      <c r="B36" s="6">
        <v>42637</v>
      </c>
      <c r="C36" s="2">
        <f>WEEKNUM(Tabla1105[[#This Row],[Fecha]])</f>
        <v>39</v>
      </c>
      <c r="D36" s="2" t="s">
        <v>16</v>
      </c>
      <c r="E36" s="2" t="s">
        <v>8</v>
      </c>
      <c r="F36" s="2" t="s">
        <v>27</v>
      </c>
      <c r="G36" s="2" t="s">
        <v>259</v>
      </c>
      <c r="H36" s="2" t="s">
        <v>60</v>
      </c>
      <c r="I36" s="2">
        <v>25</v>
      </c>
      <c r="J36" s="2"/>
    </row>
    <row r="37" spans="1:10" s="12" customFormat="1" ht="15" customHeight="1" x14ac:dyDescent="0.2">
      <c r="A37" s="2">
        <v>33</v>
      </c>
      <c r="B37" s="6">
        <v>42637</v>
      </c>
      <c r="C37" s="2">
        <f>WEEKNUM(Tabla1105[[#This Row],[Fecha]])</f>
        <v>39</v>
      </c>
      <c r="D37" s="2" t="s">
        <v>247</v>
      </c>
      <c r="E37" s="2" t="s">
        <v>8</v>
      </c>
      <c r="F37" s="2" t="s">
        <v>27</v>
      </c>
      <c r="G37" s="2" t="s">
        <v>259</v>
      </c>
      <c r="H37" s="2" t="s">
        <v>61</v>
      </c>
      <c r="I37" s="2">
        <v>10</v>
      </c>
      <c r="J37" s="2"/>
    </row>
    <row r="38" spans="1:10" s="12" customFormat="1" ht="15" customHeight="1" x14ac:dyDescent="0.2">
      <c r="A38" s="2">
        <v>34</v>
      </c>
      <c r="B38" s="6">
        <v>42637</v>
      </c>
      <c r="C38" s="2">
        <f>WEEKNUM(Tabla1105[[#This Row],[Fecha]])</f>
        <v>39</v>
      </c>
      <c r="D38" s="2" t="s">
        <v>233</v>
      </c>
      <c r="E38" s="2" t="s">
        <v>255</v>
      </c>
      <c r="F38" s="2" t="s">
        <v>17</v>
      </c>
      <c r="G38" s="2" t="s">
        <v>259</v>
      </c>
      <c r="H38" s="2" t="s">
        <v>62</v>
      </c>
      <c r="I38" s="2">
        <v>10</v>
      </c>
      <c r="J38" s="2"/>
    </row>
    <row r="39" spans="1:10" s="12" customFormat="1" ht="15" customHeight="1" x14ac:dyDescent="0.2">
      <c r="A39" s="2">
        <v>35</v>
      </c>
      <c r="B39" s="6">
        <v>42637</v>
      </c>
      <c r="C39" s="2">
        <f>WEEKNUM(Tabla1105[[#This Row],[Fecha]])</f>
        <v>39</v>
      </c>
      <c r="D39" s="2" t="s">
        <v>63</v>
      </c>
      <c r="E39" s="2" t="s">
        <v>8</v>
      </c>
      <c r="F39" s="2" t="s">
        <v>17</v>
      </c>
      <c r="G39" s="2" t="s">
        <v>259</v>
      </c>
      <c r="H39" s="2" t="s">
        <v>64</v>
      </c>
      <c r="I39" s="2">
        <v>25</v>
      </c>
      <c r="J39" s="2" t="s">
        <v>65</v>
      </c>
    </row>
    <row r="40" spans="1:10" s="12" customFormat="1" ht="15" customHeight="1" x14ac:dyDescent="0.2">
      <c r="A40" s="2">
        <v>36</v>
      </c>
      <c r="B40" s="6">
        <v>42637</v>
      </c>
      <c r="C40" s="2">
        <f>WEEKNUM(Tabla1105[[#This Row],[Fecha]])</f>
        <v>39</v>
      </c>
      <c r="D40" s="2" t="s">
        <v>232</v>
      </c>
      <c r="E40" s="2" t="s">
        <v>8</v>
      </c>
      <c r="F40" s="2" t="s">
        <v>17</v>
      </c>
      <c r="G40" s="2" t="s">
        <v>259</v>
      </c>
      <c r="H40" s="2" t="s">
        <v>66</v>
      </c>
      <c r="I40" s="2">
        <v>15</v>
      </c>
      <c r="J40" s="2"/>
    </row>
    <row r="41" spans="1:10" s="12" customFormat="1" ht="15" customHeight="1" x14ac:dyDescent="0.2">
      <c r="A41" s="2">
        <v>37</v>
      </c>
      <c r="B41" s="6">
        <v>42637</v>
      </c>
      <c r="C41" s="2">
        <f>WEEKNUM(Tabla1105[[#This Row],[Fecha]])</f>
        <v>39</v>
      </c>
      <c r="D41" s="2" t="s">
        <v>244</v>
      </c>
      <c r="E41" s="2" t="s">
        <v>8</v>
      </c>
      <c r="F41" s="2" t="s">
        <v>9</v>
      </c>
      <c r="G41" s="2" t="s">
        <v>259</v>
      </c>
      <c r="H41" s="2" t="s">
        <v>69</v>
      </c>
      <c r="I41" s="2">
        <v>20</v>
      </c>
      <c r="J41" s="2" t="s">
        <v>70</v>
      </c>
    </row>
    <row r="42" spans="1:10" s="12" customFormat="1" ht="15" customHeight="1" x14ac:dyDescent="0.2">
      <c r="A42" s="2">
        <v>38</v>
      </c>
      <c r="B42" s="6">
        <v>42637</v>
      </c>
      <c r="C42" s="2">
        <f>WEEKNUM(Tabla1105[[#This Row],[Fecha]])</f>
        <v>39</v>
      </c>
      <c r="D42" s="2" t="s">
        <v>252</v>
      </c>
      <c r="E42" s="2" t="s">
        <v>8</v>
      </c>
      <c r="F42" s="2" t="s">
        <v>17</v>
      </c>
      <c r="G42" s="2" t="s">
        <v>259</v>
      </c>
      <c r="H42" s="2" t="s">
        <v>67</v>
      </c>
      <c r="I42" s="2">
        <v>5</v>
      </c>
      <c r="J42" s="2" t="s">
        <v>68</v>
      </c>
    </row>
    <row r="43" spans="1:10" s="12" customFormat="1" ht="15" customHeight="1" x14ac:dyDescent="0.2">
      <c r="A43" s="2">
        <v>39</v>
      </c>
      <c r="B43" s="6">
        <v>42637</v>
      </c>
      <c r="C43" s="2">
        <f>WEEKNUM(Tabla1105[[#This Row],[Fecha]])</f>
        <v>39</v>
      </c>
      <c r="D43" s="2" t="s">
        <v>202</v>
      </c>
      <c r="E43" s="2" t="s">
        <v>8</v>
      </c>
      <c r="F43" s="2" t="s">
        <v>9</v>
      </c>
      <c r="G43" s="2" t="s">
        <v>259</v>
      </c>
      <c r="H43" s="2" t="s">
        <v>71</v>
      </c>
      <c r="I43" s="2">
        <v>60</v>
      </c>
      <c r="J43" s="2" t="s">
        <v>75</v>
      </c>
    </row>
    <row r="44" spans="1:10" s="12" customFormat="1" ht="15" customHeight="1" x14ac:dyDescent="0.2">
      <c r="A44" s="2">
        <v>40</v>
      </c>
      <c r="B44" s="6">
        <v>42637</v>
      </c>
      <c r="C44" s="2">
        <f>WEEKNUM(Tabla1105[[#This Row],[Fecha]])</f>
        <v>39</v>
      </c>
      <c r="D44" s="2" t="s">
        <v>240</v>
      </c>
      <c r="E44" s="2" t="s">
        <v>72</v>
      </c>
      <c r="F44" s="2" t="s">
        <v>27</v>
      </c>
      <c r="G44" s="2" t="s">
        <v>259</v>
      </c>
      <c r="H44" s="2" t="s">
        <v>73</v>
      </c>
      <c r="I44" s="2">
        <v>120</v>
      </c>
      <c r="J44" s="2"/>
    </row>
    <row r="45" spans="1:10" s="12" customFormat="1" ht="15" customHeight="1" x14ac:dyDescent="0.2">
      <c r="A45" s="2">
        <v>41</v>
      </c>
      <c r="B45" s="6">
        <v>42637</v>
      </c>
      <c r="C45" s="2">
        <f>WEEKNUM(Tabla1105[[#This Row],[Fecha]])</f>
        <v>39</v>
      </c>
      <c r="D45" s="2" t="s">
        <v>253</v>
      </c>
      <c r="E45" s="2" t="s">
        <v>40</v>
      </c>
      <c r="F45" s="2" t="s">
        <v>27</v>
      </c>
      <c r="G45" s="2" t="s">
        <v>259</v>
      </c>
      <c r="H45" s="2" t="s">
        <v>74</v>
      </c>
      <c r="I45" s="2">
        <v>8</v>
      </c>
      <c r="J45" s="2"/>
    </row>
    <row r="46" spans="1:10" s="12" customFormat="1" ht="15" customHeight="1" x14ac:dyDescent="0.2">
      <c r="A46" s="2">
        <v>42</v>
      </c>
      <c r="B46" s="6">
        <v>42637</v>
      </c>
      <c r="C46" s="2">
        <f>WEEKNUM(Tabla1105[[#This Row],[Fecha]])</f>
        <v>39</v>
      </c>
      <c r="D46" s="2" t="s">
        <v>235</v>
      </c>
      <c r="E46" s="2" t="s">
        <v>8</v>
      </c>
      <c r="F46" s="2" t="s">
        <v>17</v>
      </c>
      <c r="G46" s="2" t="s">
        <v>259</v>
      </c>
      <c r="H46" s="2" t="s">
        <v>77</v>
      </c>
      <c r="I46" s="2">
        <v>5</v>
      </c>
      <c r="J46" s="2"/>
    </row>
    <row r="47" spans="1:10" s="12" customFormat="1" ht="15" customHeight="1" x14ac:dyDescent="0.2">
      <c r="A47" s="2">
        <v>43</v>
      </c>
      <c r="B47" s="6">
        <v>42637</v>
      </c>
      <c r="C47" s="2">
        <f>WEEKNUM(Tabla1105[[#This Row],[Fecha]])</f>
        <v>39</v>
      </c>
      <c r="D47" s="2" t="s">
        <v>233</v>
      </c>
      <c r="E47" s="2" t="s">
        <v>255</v>
      </c>
      <c r="F47" s="2" t="s">
        <v>27</v>
      </c>
      <c r="G47" s="2" t="s">
        <v>259</v>
      </c>
      <c r="H47" s="2" t="s">
        <v>76</v>
      </c>
      <c r="I47" s="2">
        <v>2</v>
      </c>
      <c r="J47" s="2"/>
    </row>
    <row r="48" spans="1:10" s="12" customFormat="1" ht="15" customHeight="1" x14ac:dyDescent="0.2">
      <c r="A48" s="2">
        <v>44</v>
      </c>
      <c r="B48" s="6">
        <v>42637</v>
      </c>
      <c r="C48" s="2">
        <f>WEEKNUM(Tabla1105[[#This Row],[Fecha]])</f>
        <v>39</v>
      </c>
      <c r="D48" s="2" t="s">
        <v>233</v>
      </c>
      <c r="E48" s="2" t="s">
        <v>255</v>
      </c>
      <c r="F48" s="2" t="s">
        <v>17</v>
      </c>
      <c r="G48" s="2" t="s">
        <v>259</v>
      </c>
      <c r="H48" s="2" t="s">
        <v>78</v>
      </c>
      <c r="I48" s="2">
        <v>2</v>
      </c>
      <c r="J48" s="2"/>
    </row>
    <row r="49" spans="1:10" s="12" customFormat="1" ht="15" customHeight="1" x14ac:dyDescent="0.2">
      <c r="A49" s="2">
        <v>45</v>
      </c>
      <c r="B49" s="6">
        <v>42637</v>
      </c>
      <c r="C49" s="2">
        <f>WEEKNUM(Tabla1105[[#This Row],[Fecha]])</f>
        <v>39</v>
      </c>
      <c r="D49" s="2" t="s">
        <v>79</v>
      </c>
      <c r="E49" s="2" t="s">
        <v>8</v>
      </c>
      <c r="F49" s="2" t="s">
        <v>27</v>
      </c>
      <c r="G49" s="2" t="s">
        <v>259</v>
      </c>
      <c r="H49" s="2" t="s">
        <v>81</v>
      </c>
      <c r="I49" s="2">
        <v>5</v>
      </c>
      <c r="J49" s="2" t="s">
        <v>80</v>
      </c>
    </row>
    <row r="50" spans="1:10" s="12" customFormat="1" ht="15" customHeight="1" x14ac:dyDescent="0.2">
      <c r="A50" s="2">
        <v>46</v>
      </c>
      <c r="B50" s="6">
        <v>42637</v>
      </c>
      <c r="C50" s="2">
        <f>WEEKNUM(Tabla1105[[#This Row],[Fecha]])</f>
        <v>39</v>
      </c>
      <c r="D50" s="2" t="s">
        <v>233</v>
      </c>
      <c r="E50" s="2" t="s">
        <v>255</v>
      </c>
      <c r="F50" s="2" t="s">
        <v>27</v>
      </c>
      <c r="G50" s="2" t="s">
        <v>259</v>
      </c>
      <c r="H50" s="2" t="s">
        <v>76</v>
      </c>
      <c r="I50" s="2">
        <v>2</v>
      </c>
      <c r="J50" s="2"/>
    </row>
    <row r="51" spans="1:10" s="12" customFormat="1" ht="15" customHeight="1" x14ac:dyDescent="0.2">
      <c r="A51" s="2">
        <v>47</v>
      </c>
      <c r="B51" s="6">
        <v>42637</v>
      </c>
      <c r="C51" s="2">
        <f>WEEKNUM(Tabla1105[[#This Row],[Fecha]])</f>
        <v>39</v>
      </c>
      <c r="D51" s="2" t="s">
        <v>22</v>
      </c>
      <c r="E51" s="2" t="s">
        <v>8</v>
      </c>
      <c r="F51" s="2" t="s">
        <v>17</v>
      </c>
      <c r="G51" s="2" t="s">
        <v>259</v>
      </c>
      <c r="H51" s="2" t="s">
        <v>82</v>
      </c>
      <c r="I51" s="2">
        <v>2</v>
      </c>
      <c r="J51" s="2"/>
    </row>
    <row r="52" spans="1:10" s="12" customFormat="1" ht="15" customHeight="1" x14ac:dyDescent="0.2">
      <c r="A52" s="2">
        <v>48</v>
      </c>
      <c r="B52" s="6">
        <v>42637</v>
      </c>
      <c r="C52" s="2">
        <f>WEEKNUM(Tabla1105[[#This Row],[Fecha]])</f>
        <v>39</v>
      </c>
      <c r="D52" s="2" t="s">
        <v>16</v>
      </c>
      <c r="E52" s="2" t="s">
        <v>8</v>
      </c>
      <c r="F52" s="2" t="s">
        <v>27</v>
      </c>
      <c r="G52" s="2" t="s">
        <v>259</v>
      </c>
      <c r="H52" s="2" t="s">
        <v>83</v>
      </c>
      <c r="I52" s="2">
        <v>30</v>
      </c>
      <c r="J52" s="2"/>
    </row>
    <row r="53" spans="1:10" s="12" customFormat="1" ht="15" customHeight="1" x14ac:dyDescent="0.2">
      <c r="A53" s="2">
        <v>49</v>
      </c>
      <c r="B53" s="6">
        <v>42637</v>
      </c>
      <c r="C53" s="2">
        <f>WEEKNUM(Tabla1105[[#This Row],[Fecha]])</f>
        <v>39</v>
      </c>
      <c r="D53" s="2" t="s">
        <v>53</v>
      </c>
      <c r="E53" s="2" t="s">
        <v>8</v>
      </c>
      <c r="F53" s="2" t="s">
        <v>17</v>
      </c>
      <c r="G53" s="2" t="s">
        <v>259</v>
      </c>
      <c r="H53" s="2" t="s">
        <v>84</v>
      </c>
      <c r="I53" s="2">
        <v>5</v>
      </c>
      <c r="J53" s="2"/>
    </row>
    <row r="54" spans="1:10" s="12" customFormat="1" ht="15" customHeight="1" x14ac:dyDescent="0.2">
      <c r="A54" s="2">
        <v>50</v>
      </c>
      <c r="B54" s="6">
        <v>42637</v>
      </c>
      <c r="C54" s="2">
        <f>WEEKNUM(Tabla1105[[#This Row],[Fecha]])</f>
        <v>39</v>
      </c>
      <c r="D54" s="2" t="s">
        <v>247</v>
      </c>
      <c r="E54" s="2" t="s">
        <v>8</v>
      </c>
      <c r="F54" s="2" t="s">
        <v>27</v>
      </c>
      <c r="G54" s="2" t="s">
        <v>259</v>
      </c>
      <c r="H54" s="2" t="s">
        <v>85</v>
      </c>
      <c r="I54" s="2">
        <v>2</v>
      </c>
      <c r="J54" s="2"/>
    </row>
    <row r="55" spans="1:10" s="12" customFormat="1" ht="15" customHeight="1" x14ac:dyDescent="0.2">
      <c r="A55" s="2">
        <v>51</v>
      </c>
      <c r="B55" s="6">
        <v>42637</v>
      </c>
      <c r="C55" s="2">
        <f>WEEKNUM(Tabla1105[[#This Row],[Fecha]])</f>
        <v>39</v>
      </c>
      <c r="D55" s="2" t="s">
        <v>22</v>
      </c>
      <c r="E55" s="2" t="s">
        <v>8</v>
      </c>
      <c r="F55" s="2" t="s">
        <v>27</v>
      </c>
      <c r="G55" s="2" t="s">
        <v>259</v>
      </c>
      <c r="H55" s="2" t="s">
        <v>82</v>
      </c>
      <c r="I55" s="2">
        <v>2</v>
      </c>
      <c r="J55" s="2"/>
    </row>
    <row r="56" spans="1:10" s="12" customFormat="1" ht="15" customHeight="1" x14ac:dyDescent="0.2">
      <c r="A56" s="2">
        <v>52</v>
      </c>
      <c r="B56" s="6">
        <v>42637</v>
      </c>
      <c r="C56" s="2">
        <f>WEEKNUM(Tabla1105[[#This Row],[Fecha]])</f>
        <v>39</v>
      </c>
      <c r="D56" s="2" t="s">
        <v>244</v>
      </c>
      <c r="E56" s="2" t="s">
        <v>8</v>
      </c>
      <c r="F56" s="2" t="s">
        <v>9</v>
      </c>
      <c r="G56" s="2" t="s">
        <v>259</v>
      </c>
      <c r="H56" s="2" t="s">
        <v>86</v>
      </c>
      <c r="I56" s="2">
        <v>10</v>
      </c>
      <c r="J56" s="2"/>
    </row>
    <row r="57" spans="1:10" s="12" customFormat="1" ht="15" customHeight="1" x14ac:dyDescent="0.2">
      <c r="A57" s="2">
        <v>53</v>
      </c>
      <c r="B57" s="6">
        <v>42637</v>
      </c>
      <c r="C57" s="2">
        <f>WEEKNUM(Tabla1105[[#This Row],[Fecha]])</f>
        <v>39</v>
      </c>
      <c r="D57" s="2" t="s">
        <v>244</v>
      </c>
      <c r="E57" s="2" t="s">
        <v>8</v>
      </c>
      <c r="F57" s="2" t="s">
        <v>9</v>
      </c>
      <c r="G57" s="2" t="s">
        <v>259</v>
      </c>
      <c r="H57" s="2" t="s">
        <v>90</v>
      </c>
      <c r="I57" s="2">
        <v>80</v>
      </c>
      <c r="J57" s="2"/>
    </row>
    <row r="58" spans="1:10" s="12" customFormat="1" ht="15" customHeight="1" x14ac:dyDescent="0.2">
      <c r="A58" s="2">
        <v>54</v>
      </c>
      <c r="B58" s="6">
        <v>42637</v>
      </c>
      <c r="C58" s="2">
        <f>WEEKNUM(Tabla1105[[#This Row],[Fecha]])</f>
        <v>39</v>
      </c>
      <c r="D58" s="2" t="s">
        <v>88</v>
      </c>
      <c r="E58" s="2" t="s">
        <v>8</v>
      </c>
      <c r="F58" s="2" t="s">
        <v>17</v>
      </c>
      <c r="G58" s="2" t="s">
        <v>259</v>
      </c>
      <c r="H58" s="2" t="s">
        <v>87</v>
      </c>
      <c r="I58" s="2">
        <v>3</v>
      </c>
      <c r="J58" s="2"/>
    </row>
    <row r="59" spans="1:10" s="12" customFormat="1" ht="15" customHeight="1" x14ac:dyDescent="0.2">
      <c r="A59" s="2">
        <v>55</v>
      </c>
      <c r="B59" s="6">
        <v>42637</v>
      </c>
      <c r="C59" s="2">
        <f>WEEKNUM(Tabla1105[[#This Row],[Fecha]])</f>
        <v>39</v>
      </c>
      <c r="D59" s="2" t="s">
        <v>89</v>
      </c>
      <c r="E59" s="2" t="s">
        <v>255</v>
      </c>
      <c r="F59" s="2" t="s">
        <v>27</v>
      </c>
      <c r="G59" s="2" t="s">
        <v>259</v>
      </c>
      <c r="H59" s="2" t="s">
        <v>92</v>
      </c>
      <c r="I59" s="2">
        <v>3</v>
      </c>
      <c r="J59" s="2"/>
    </row>
    <row r="60" spans="1:10" s="12" customFormat="1" ht="15" customHeight="1" x14ac:dyDescent="0.2">
      <c r="A60" s="2">
        <v>56</v>
      </c>
      <c r="B60" s="6">
        <v>42637</v>
      </c>
      <c r="C60" s="2">
        <f>WEEKNUM(Tabla1105[[#This Row],[Fecha]])</f>
        <v>39</v>
      </c>
      <c r="D60" s="2" t="s">
        <v>250</v>
      </c>
      <c r="E60" s="2" t="s">
        <v>8</v>
      </c>
      <c r="F60" s="2" t="s">
        <v>27</v>
      </c>
      <c r="G60" s="2" t="s">
        <v>258</v>
      </c>
      <c r="H60" s="2" t="s">
        <v>91</v>
      </c>
      <c r="I60" s="2">
        <v>3</v>
      </c>
      <c r="J60" s="2"/>
    </row>
    <row r="61" spans="1:10" s="12" customFormat="1" ht="15" customHeight="1" x14ac:dyDescent="0.2">
      <c r="A61" s="2">
        <v>57</v>
      </c>
      <c r="B61" s="6">
        <v>42637</v>
      </c>
      <c r="C61" s="2">
        <f>WEEKNUM(Tabla1105[[#This Row],[Fecha]])</f>
        <v>39</v>
      </c>
      <c r="D61" s="2" t="s">
        <v>93</v>
      </c>
      <c r="E61" s="2" t="s">
        <v>94</v>
      </c>
      <c r="F61" s="2" t="s">
        <v>17</v>
      </c>
      <c r="G61" s="2" t="s">
        <v>260</v>
      </c>
      <c r="H61" s="2" t="s">
        <v>96</v>
      </c>
      <c r="I61" s="2">
        <v>15</v>
      </c>
      <c r="J61" s="2" t="s">
        <v>95</v>
      </c>
    </row>
    <row r="62" spans="1:10" s="12" customFormat="1" ht="15" customHeight="1" x14ac:dyDescent="0.2">
      <c r="A62" s="2">
        <v>58</v>
      </c>
      <c r="B62" s="6">
        <v>42637</v>
      </c>
      <c r="C62" s="2">
        <f>WEEKNUM(Tabla1105[[#This Row],[Fecha]])</f>
        <v>39</v>
      </c>
      <c r="D62" s="2" t="s">
        <v>97</v>
      </c>
      <c r="E62" s="2" t="s">
        <v>94</v>
      </c>
      <c r="F62" s="2" t="s">
        <v>17</v>
      </c>
      <c r="G62" s="2" t="s">
        <v>260</v>
      </c>
      <c r="H62" s="2" t="s">
        <v>98</v>
      </c>
      <c r="I62" s="2">
        <v>10</v>
      </c>
      <c r="J62" s="2"/>
    </row>
    <row r="63" spans="1:10" s="12" customFormat="1" ht="15" customHeight="1" x14ac:dyDescent="0.2">
      <c r="A63" s="2">
        <v>59</v>
      </c>
      <c r="B63" s="6">
        <v>42637</v>
      </c>
      <c r="C63" s="2">
        <f>WEEKNUM(Tabla1105[[#This Row],[Fecha]])</f>
        <v>39</v>
      </c>
      <c r="D63" s="2" t="s">
        <v>89</v>
      </c>
      <c r="E63" s="2" t="s">
        <v>255</v>
      </c>
      <c r="F63" s="2" t="s">
        <v>17</v>
      </c>
      <c r="G63" s="2" t="s">
        <v>261</v>
      </c>
      <c r="H63" s="2" t="s">
        <v>99</v>
      </c>
      <c r="I63" s="2">
        <v>15</v>
      </c>
      <c r="J63" s="2"/>
    </row>
    <row r="64" spans="1:10" s="12" customFormat="1" ht="15" customHeight="1" x14ac:dyDescent="0.2">
      <c r="A64" s="2">
        <v>60</v>
      </c>
      <c r="B64" s="6">
        <v>42637</v>
      </c>
      <c r="C64" s="2">
        <f>WEEKNUM(Tabla1105[[#This Row],[Fecha]])</f>
        <v>39</v>
      </c>
      <c r="D64" s="2" t="s">
        <v>100</v>
      </c>
      <c r="E64" s="2" t="s">
        <v>8</v>
      </c>
      <c r="F64" s="2" t="s">
        <v>27</v>
      </c>
      <c r="G64" s="2" t="s">
        <v>261</v>
      </c>
      <c r="H64" s="2" t="s">
        <v>103</v>
      </c>
      <c r="I64" s="2">
        <v>4</v>
      </c>
      <c r="J64" s="2"/>
    </row>
    <row r="65" spans="1:10" s="12" customFormat="1" ht="15" customHeight="1" x14ac:dyDescent="0.2">
      <c r="A65" s="2">
        <v>61</v>
      </c>
      <c r="B65" s="6">
        <v>42637</v>
      </c>
      <c r="C65" s="2">
        <f>WEEKNUM(Tabla1105[[#This Row],[Fecha]])</f>
        <v>39</v>
      </c>
      <c r="D65" s="2" t="s">
        <v>93</v>
      </c>
      <c r="E65" s="2" t="s">
        <v>94</v>
      </c>
      <c r="F65" s="2" t="s">
        <v>17</v>
      </c>
      <c r="G65" s="2" t="s">
        <v>261</v>
      </c>
      <c r="H65" s="2" t="s">
        <v>102</v>
      </c>
      <c r="I65" s="2">
        <v>5</v>
      </c>
      <c r="J65" s="2"/>
    </row>
    <row r="66" spans="1:10" s="12" customFormat="1" ht="15" customHeight="1" x14ac:dyDescent="0.2">
      <c r="A66" s="2">
        <v>62</v>
      </c>
      <c r="B66" s="6">
        <v>42637</v>
      </c>
      <c r="C66" s="2">
        <f>WEEKNUM(Tabla1105[[#This Row],[Fecha]])</f>
        <v>39</v>
      </c>
      <c r="D66" s="2" t="s">
        <v>22</v>
      </c>
      <c r="E66" s="2" t="s">
        <v>8</v>
      </c>
      <c r="F66" s="2" t="s">
        <v>9</v>
      </c>
      <c r="G66" s="2" t="s">
        <v>261</v>
      </c>
      <c r="H66" s="2" t="s">
        <v>101</v>
      </c>
      <c r="I66" s="2">
        <v>10</v>
      </c>
      <c r="J66" s="2"/>
    </row>
    <row r="67" spans="1:10" s="12" customFormat="1" ht="15" customHeight="1" x14ac:dyDescent="0.2">
      <c r="A67" s="2">
        <v>63</v>
      </c>
      <c r="B67" s="6">
        <v>42637</v>
      </c>
      <c r="C67" s="2">
        <f>WEEKNUM(Tabla1105[[#This Row],[Fecha]])</f>
        <v>39</v>
      </c>
      <c r="D67" s="2" t="s">
        <v>233</v>
      </c>
      <c r="E67" s="2" t="s">
        <v>255</v>
      </c>
      <c r="F67" s="2" t="s">
        <v>27</v>
      </c>
      <c r="G67" s="2" t="s">
        <v>260</v>
      </c>
      <c r="H67" s="2" t="s">
        <v>106</v>
      </c>
      <c r="I67" s="2">
        <v>3</v>
      </c>
      <c r="J67" s="2"/>
    </row>
    <row r="68" spans="1:10" s="12" customFormat="1" ht="15" customHeight="1" x14ac:dyDescent="0.2">
      <c r="A68" s="2">
        <v>64</v>
      </c>
      <c r="B68" s="6">
        <v>42637</v>
      </c>
      <c r="C68" s="2">
        <f>WEEKNUM(Tabla1105[[#This Row],[Fecha]])</f>
        <v>39</v>
      </c>
      <c r="D68" s="2" t="s">
        <v>89</v>
      </c>
      <c r="E68" s="2" t="s">
        <v>255</v>
      </c>
      <c r="F68" s="2" t="s">
        <v>27</v>
      </c>
      <c r="G68" s="2" t="s">
        <v>261</v>
      </c>
      <c r="H68" s="2" t="s">
        <v>99</v>
      </c>
      <c r="I68" s="2">
        <v>30</v>
      </c>
      <c r="J68" s="2"/>
    </row>
    <row r="69" spans="1:10" s="12" customFormat="1" ht="15" customHeight="1" x14ac:dyDescent="0.2">
      <c r="A69" s="2">
        <v>65</v>
      </c>
      <c r="B69" s="6">
        <v>42637</v>
      </c>
      <c r="C69" s="2">
        <f>WEEKNUM(Tabla1105[[#This Row],[Fecha]])</f>
        <v>39</v>
      </c>
      <c r="D69" s="2" t="s">
        <v>233</v>
      </c>
      <c r="E69" s="2" t="s">
        <v>255</v>
      </c>
      <c r="F69" s="2" t="s">
        <v>27</v>
      </c>
      <c r="G69" s="2" t="s">
        <v>261</v>
      </c>
      <c r="H69" s="2" t="s">
        <v>104</v>
      </c>
      <c r="I69" s="2">
        <v>3</v>
      </c>
      <c r="J69" s="2"/>
    </row>
    <row r="70" spans="1:10" s="12" customFormat="1" ht="15" customHeight="1" x14ac:dyDescent="0.2">
      <c r="A70" s="2">
        <v>66</v>
      </c>
      <c r="B70" s="6">
        <v>42637</v>
      </c>
      <c r="C70" s="2">
        <f>WEEKNUM(Tabla1105[[#This Row],[Fecha]])</f>
        <v>39</v>
      </c>
      <c r="D70" s="2" t="s">
        <v>93</v>
      </c>
      <c r="E70" s="2" t="s">
        <v>94</v>
      </c>
      <c r="F70" s="2" t="s">
        <v>17</v>
      </c>
      <c r="G70" s="2" t="s">
        <v>260</v>
      </c>
      <c r="H70" s="2" t="s">
        <v>105</v>
      </c>
      <c r="I70" s="2">
        <v>3</v>
      </c>
      <c r="J70" s="2"/>
    </row>
    <row r="71" spans="1:10" s="12" customFormat="1" ht="15" customHeight="1" x14ac:dyDescent="0.2">
      <c r="A71" s="2">
        <v>67</v>
      </c>
      <c r="B71" s="6">
        <v>42637</v>
      </c>
      <c r="C71" s="2">
        <f>WEEKNUM(Tabla1105[[#This Row],[Fecha]])</f>
        <v>39</v>
      </c>
      <c r="D71" s="2" t="s">
        <v>245</v>
      </c>
      <c r="E71" s="2" t="s">
        <v>8</v>
      </c>
      <c r="F71" s="2" t="s">
        <v>27</v>
      </c>
      <c r="G71" s="2" t="s">
        <v>260</v>
      </c>
      <c r="H71" s="2" t="s">
        <v>108</v>
      </c>
      <c r="I71" s="2">
        <v>2</v>
      </c>
      <c r="J71" s="2"/>
    </row>
    <row r="72" spans="1:10" s="12" customFormat="1" ht="15" customHeight="1" x14ac:dyDescent="0.2">
      <c r="A72" s="2">
        <v>68</v>
      </c>
      <c r="B72" s="6">
        <v>42637</v>
      </c>
      <c r="C72" s="2">
        <f>WEEKNUM(Tabla1105[[#This Row],[Fecha]])</f>
        <v>39</v>
      </c>
      <c r="D72" s="2" t="s">
        <v>244</v>
      </c>
      <c r="E72" s="2" t="s">
        <v>8</v>
      </c>
      <c r="F72" s="2" t="s">
        <v>9</v>
      </c>
      <c r="G72" s="2" t="s">
        <v>261</v>
      </c>
      <c r="H72" s="2" t="s">
        <v>109</v>
      </c>
      <c r="I72" s="2">
        <v>10</v>
      </c>
      <c r="J72" s="2"/>
    </row>
    <row r="73" spans="1:10" s="12" customFormat="1" ht="15" customHeight="1" x14ac:dyDescent="0.2">
      <c r="A73" s="2">
        <v>69</v>
      </c>
      <c r="B73" s="6">
        <v>42637</v>
      </c>
      <c r="C73" s="2">
        <f>WEEKNUM(Tabla1105[[#This Row],[Fecha]])</f>
        <v>39</v>
      </c>
      <c r="D73" s="2" t="s">
        <v>22</v>
      </c>
      <c r="E73" s="2" t="s">
        <v>8</v>
      </c>
      <c r="F73" s="2" t="s">
        <v>9</v>
      </c>
      <c r="G73" s="2" t="s">
        <v>261</v>
      </c>
      <c r="H73" s="2" t="s">
        <v>110</v>
      </c>
      <c r="I73" s="2">
        <v>5</v>
      </c>
      <c r="J73" s="2"/>
    </row>
    <row r="74" spans="1:10" s="12" customFormat="1" ht="15" customHeight="1" x14ac:dyDescent="0.2">
      <c r="A74" s="2">
        <v>70</v>
      </c>
      <c r="B74" s="6">
        <v>42637</v>
      </c>
      <c r="C74" s="2">
        <f>WEEKNUM(Tabla1105[[#This Row],[Fecha]])</f>
        <v>39</v>
      </c>
      <c r="D74" s="2" t="s">
        <v>232</v>
      </c>
      <c r="E74" s="2" t="s">
        <v>8</v>
      </c>
      <c r="F74" s="2" t="s">
        <v>17</v>
      </c>
      <c r="G74" s="2" t="s">
        <v>261</v>
      </c>
      <c r="H74" s="2" t="s">
        <v>111</v>
      </c>
      <c r="I74" s="2">
        <v>5</v>
      </c>
      <c r="J74" s="2"/>
    </row>
    <row r="75" spans="1:10" s="12" customFormat="1" ht="15" customHeight="1" x14ac:dyDescent="0.2">
      <c r="A75" s="2">
        <v>71</v>
      </c>
      <c r="B75" s="6">
        <v>42637</v>
      </c>
      <c r="C75" s="2">
        <f>WEEKNUM(Tabla1105[[#This Row],[Fecha]])</f>
        <v>39</v>
      </c>
      <c r="D75" s="2" t="s">
        <v>244</v>
      </c>
      <c r="E75" s="2" t="s">
        <v>8</v>
      </c>
      <c r="F75" s="2" t="s">
        <v>9</v>
      </c>
      <c r="G75" s="2" t="s">
        <v>261</v>
      </c>
      <c r="H75" s="2" t="s">
        <v>109</v>
      </c>
      <c r="I75" s="2">
        <v>5</v>
      </c>
      <c r="J75" s="2"/>
    </row>
    <row r="76" spans="1:10" s="12" customFormat="1" ht="15" customHeight="1" x14ac:dyDescent="0.2">
      <c r="A76" s="2">
        <v>72</v>
      </c>
      <c r="B76" s="6">
        <v>42637</v>
      </c>
      <c r="C76" s="2">
        <f>WEEKNUM(Tabla1105[[#This Row],[Fecha]])</f>
        <v>39</v>
      </c>
      <c r="D76" s="2" t="s">
        <v>107</v>
      </c>
      <c r="E76" s="2" t="s">
        <v>255</v>
      </c>
      <c r="F76" s="2" t="s">
        <v>17</v>
      </c>
      <c r="G76" s="2" t="s">
        <v>261</v>
      </c>
      <c r="H76" s="2" t="s">
        <v>113</v>
      </c>
      <c r="I76" s="2">
        <v>30</v>
      </c>
      <c r="J76" s="2"/>
    </row>
    <row r="77" spans="1:10" s="12" customFormat="1" ht="15" customHeight="1" x14ac:dyDescent="0.2">
      <c r="A77" s="2">
        <v>73</v>
      </c>
      <c r="B77" s="6">
        <v>42637</v>
      </c>
      <c r="C77" s="2">
        <f>WEEKNUM(Tabla1105[[#This Row],[Fecha]])</f>
        <v>39</v>
      </c>
      <c r="D77" s="2" t="s">
        <v>89</v>
      </c>
      <c r="E77" s="2" t="s">
        <v>255</v>
      </c>
      <c r="F77" s="2" t="s">
        <v>27</v>
      </c>
      <c r="G77" s="2" t="s">
        <v>261</v>
      </c>
      <c r="H77" s="2" t="s">
        <v>112</v>
      </c>
      <c r="I77" s="2">
        <v>30</v>
      </c>
      <c r="J77" s="2"/>
    </row>
    <row r="78" spans="1:10" s="12" customFormat="1" ht="15" customHeight="1" x14ac:dyDescent="0.2">
      <c r="A78" s="2">
        <v>74</v>
      </c>
      <c r="B78" s="6">
        <v>42637</v>
      </c>
      <c r="C78" s="2">
        <f>WEEKNUM(Tabla1105[[#This Row],[Fecha]])</f>
        <v>39</v>
      </c>
      <c r="D78" s="2" t="s">
        <v>11</v>
      </c>
      <c r="E78" s="2" t="s">
        <v>8</v>
      </c>
      <c r="F78" s="2" t="s">
        <v>9</v>
      </c>
      <c r="G78" s="2" t="s">
        <v>261</v>
      </c>
      <c r="H78" s="2" t="s">
        <v>115</v>
      </c>
      <c r="I78" s="2">
        <v>15</v>
      </c>
      <c r="J78" s="2"/>
    </row>
    <row r="79" spans="1:10" s="12" customFormat="1" ht="15" customHeight="1" x14ac:dyDescent="0.2">
      <c r="A79" s="2">
        <v>75</v>
      </c>
      <c r="B79" s="6">
        <v>42637</v>
      </c>
      <c r="C79" s="2">
        <f>WEEKNUM(Tabla1105[[#This Row],[Fecha]])</f>
        <v>39</v>
      </c>
      <c r="D79" s="2" t="s">
        <v>248</v>
      </c>
      <c r="E79" s="2" t="s">
        <v>8</v>
      </c>
      <c r="F79" s="2" t="s">
        <v>17</v>
      </c>
      <c r="G79" s="2" t="s">
        <v>261</v>
      </c>
      <c r="H79" s="2" t="s">
        <v>116</v>
      </c>
      <c r="I79" s="2">
        <v>10</v>
      </c>
      <c r="J79" s="2"/>
    </row>
    <row r="80" spans="1:10" s="12" customFormat="1" ht="15" customHeight="1" x14ac:dyDescent="0.2">
      <c r="A80" s="2">
        <v>76</v>
      </c>
      <c r="B80" s="6">
        <v>42637</v>
      </c>
      <c r="C80" s="2">
        <f>WEEKNUM(Tabla1105[[#This Row],[Fecha]])</f>
        <v>39</v>
      </c>
      <c r="D80" s="2" t="s">
        <v>14</v>
      </c>
      <c r="E80" s="2" t="s">
        <v>8</v>
      </c>
      <c r="F80" s="2" t="s">
        <v>17</v>
      </c>
      <c r="G80" s="2" t="s">
        <v>261</v>
      </c>
      <c r="H80" s="2" t="s">
        <v>114</v>
      </c>
      <c r="I80" s="2">
        <v>10</v>
      </c>
      <c r="J80" s="2"/>
    </row>
    <row r="81" spans="1:10" s="12" customFormat="1" ht="15" customHeight="1" x14ac:dyDescent="0.2">
      <c r="A81" s="2">
        <v>77</v>
      </c>
      <c r="B81" s="6">
        <v>42637</v>
      </c>
      <c r="C81" s="2">
        <f>WEEKNUM(Tabla1105[[#This Row],[Fecha]])</f>
        <v>39</v>
      </c>
      <c r="D81" s="2" t="s">
        <v>22</v>
      </c>
      <c r="E81" s="2" t="s">
        <v>8</v>
      </c>
      <c r="F81" s="2" t="s">
        <v>9</v>
      </c>
      <c r="G81" s="2" t="s">
        <v>261</v>
      </c>
      <c r="H81" s="2" t="s">
        <v>117</v>
      </c>
      <c r="I81" s="2">
        <v>20</v>
      </c>
      <c r="J81" s="2"/>
    </row>
    <row r="82" spans="1:10" s="12" customFormat="1" ht="15" customHeight="1" x14ac:dyDescent="0.2">
      <c r="A82" s="2">
        <v>78</v>
      </c>
      <c r="B82" s="6">
        <v>42644</v>
      </c>
      <c r="C82" s="2">
        <f>WEEKNUM(Tabla1105[[#This Row],[Fecha]])</f>
        <v>40</v>
      </c>
      <c r="D82" s="2" t="s">
        <v>25</v>
      </c>
      <c r="E82" s="2" t="s">
        <v>8</v>
      </c>
      <c r="F82" s="2" t="s">
        <v>9</v>
      </c>
      <c r="G82" s="2" t="s">
        <v>261</v>
      </c>
      <c r="H82" s="2" t="s">
        <v>118</v>
      </c>
      <c r="I82" s="2">
        <v>40</v>
      </c>
      <c r="J82" s="2"/>
    </row>
    <row r="83" spans="1:10" s="12" customFormat="1" ht="15" customHeight="1" x14ac:dyDescent="0.2">
      <c r="A83" s="2">
        <v>79</v>
      </c>
      <c r="B83" s="6">
        <v>42644</v>
      </c>
      <c r="C83" s="2">
        <f>WEEKNUM(Tabla1105[[#This Row],[Fecha]])</f>
        <v>40</v>
      </c>
      <c r="D83" s="2" t="s">
        <v>39</v>
      </c>
      <c r="E83" s="2" t="s">
        <v>40</v>
      </c>
      <c r="F83" s="2" t="s">
        <v>17</v>
      </c>
      <c r="G83" s="2" t="s">
        <v>261</v>
      </c>
      <c r="H83" s="2" t="s">
        <v>119</v>
      </c>
      <c r="I83" s="2">
        <v>20</v>
      </c>
      <c r="J83" s="2"/>
    </row>
    <row r="84" spans="1:10" s="12" customFormat="1" ht="15" customHeight="1" x14ac:dyDescent="0.2">
      <c r="A84" s="2">
        <v>80</v>
      </c>
      <c r="B84" s="6">
        <v>42644</v>
      </c>
      <c r="C84" s="2">
        <f>WEEKNUM(Tabla1105[[#This Row],[Fecha]])</f>
        <v>40</v>
      </c>
      <c r="D84" s="2" t="s">
        <v>22</v>
      </c>
      <c r="E84" s="2" t="s">
        <v>8</v>
      </c>
      <c r="F84" s="2" t="s">
        <v>9</v>
      </c>
      <c r="G84" s="2" t="s">
        <v>261</v>
      </c>
      <c r="H84" s="2" t="s">
        <v>120</v>
      </c>
      <c r="I84" s="2">
        <v>20</v>
      </c>
      <c r="J84" s="2" t="s">
        <v>121</v>
      </c>
    </row>
    <row r="85" spans="1:10" s="13" customFormat="1" ht="15" customHeight="1" x14ac:dyDescent="0.2">
      <c r="A85" s="2">
        <v>81</v>
      </c>
      <c r="B85" s="6">
        <v>42644</v>
      </c>
      <c r="C85" s="11">
        <f>WEEKNUM(Tabla1105[[#This Row],[Fecha]])</f>
        <v>40</v>
      </c>
      <c r="D85" s="11" t="s">
        <v>25</v>
      </c>
      <c r="E85" s="11" t="s">
        <v>8</v>
      </c>
      <c r="F85" s="11" t="s">
        <v>9</v>
      </c>
      <c r="G85" s="2" t="s">
        <v>261</v>
      </c>
      <c r="H85" s="11" t="s">
        <v>128</v>
      </c>
      <c r="I85" s="11">
        <v>60</v>
      </c>
      <c r="J85" s="11"/>
    </row>
    <row r="86" spans="1:10" s="12" customFormat="1" ht="15" customHeight="1" x14ac:dyDescent="0.2">
      <c r="A86" s="2">
        <v>82</v>
      </c>
      <c r="B86" s="6">
        <v>42644</v>
      </c>
      <c r="C86" s="2">
        <f>WEEKNUM(Tabla1105[[#This Row],[Fecha]])</f>
        <v>40</v>
      </c>
      <c r="D86" s="2" t="s">
        <v>89</v>
      </c>
      <c r="E86" s="2" t="s">
        <v>255</v>
      </c>
      <c r="F86" s="2" t="s">
        <v>27</v>
      </c>
      <c r="G86" s="2" t="s">
        <v>261</v>
      </c>
      <c r="H86" s="2" t="s">
        <v>122</v>
      </c>
      <c r="I86" s="2">
        <v>5</v>
      </c>
      <c r="J86" s="2"/>
    </row>
    <row r="87" spans="1:10" s="12" customFormat="1" ht="15" customHeight="1" x14ac:dyDescent="0.2">
      <c r="A87" s="2">
        <v>83</v>
      </c>
      <c r="B87" s="6">
        <v>42646</v>
      </c>
      <c r="C87" s="10">
        <f>WEEKNUM(Tabla1105[[#This Row],[Fecha]])</f>
        <v>41</v>
      </c>
      <c r="D87" s="2" t="s">
        <v>241</v>
      </c>
      <c r="E87" s="2" t="s">
        <v>8</v>
      </c>
      <c r="F87" s="2" t="s">
        <v>17</v>
      </c>
      <c r="G87" s="2" t="s">
        <v>259</v>
      </c>
      <c r="H87" s="2" t="s">
        <v>126</v>
      </c>
      <c r="I87" s="2">
        <v>4</v>
      </c>
      <c r="J87" s="2"/>
    </row>
    <row r="88" spans="1:10" s="12" customFormat="1" ht="15" customHeight="1" x14ac:dyDescent="0.2">
      <c r="A88" s="2">
        <v>84</v>
      </c>
      <c r="B88" s="6">
        <v>42646</v>
      </c>
      <c r="C88" s="10">
        <f>WEEKNUM(Tabla1105[[#This Row],[Fecha]])</f>
        <v>41</v>
      </c>
      <c r="D88" s="2" t="s">
        <v>127</v>
      </c>
      <c r="E88" s="2" t="s">
        <v>94</v>
      </c>
      <c r="F88" s="2" t="s">
        <v>17</v>
      </c>
      <c r="G88" s="2" t="s">
        <v>261</v>
      </c>
      <c r="H88" s="2" t="s">
        <v>129</v>
      </c>
      <c r="I88" s="2">
        <v>20</v>
      </c>
      <c r="J88" s="2" t="s">
        <v>130</v>
      </c>
    </row>
    <row r="89" spans="1:10" s="12" customFormat="1" ht="15" customHeight="1" x14ac:dyDescent="0.2">
      <c r="A89" s="2">
        <v>85</v>
      </c>
      <c r="B89" s="6">
        <v>42646</v>
      </c>
      <c r="C89" s="10">
        <f>WEEKNUM(Tabla1105[[#This Row],[Fecha]])</f>
        <v>41</v>
      </c>
      <c r="D89" s="2" t="s">
        <v>244</v>
      </c>
      <c r="E89" s="2" t="s">
        <v>8</v>
      </c>
      <c r="F89" s="2" t="s">
        <v>9</v>
      </c>
      <c r="G89" s="2" t="s">
        <v>259</v>
      </c>
      <c r="H89" s="2" t="s">
        <v>134</v>
      </c>
      <c r="I89" s="2">
        <v>15</v>
      </c>
      <c r="J89" s="2" t="s">
        <v>131</v>
      </c>
    </row>
    <row r="90" spans="1:10" s="12" customFormat="1" ht="15" customHeight="1" x14ac:dyDescent="0.2">
      <c r="A90" s="2">
        <v>86</v>
      </c>
      <c r="B90" s="6">
        <v>42646</v>
      </c>
      <c r="C90" s="10">
        <f>WEEKNUM(Tabla1105[[#This Row],[Fecha]])</f>
        <v>41</v>
      </c>
      <c r="D90" s="2" t="s">
        <v>132</v>
      </c>
      <c r="E90" s="2" t="s">
        <v>8</v>
      </c>
      <c r="F90" s="2" t="s">
        <v>17</v>
      </c>
      <c r="G90" s="2" t="s">
        <v>259</v>
      </c>
      <c r="H90" s="2" t="s">
        <v>141</v>
      </c>
      <c r="I90" s="2">
        <v>20</v>
      </c>
      <c r="J90" s="2" t="s">
        <v>133</v>
      </c>
    </row>
    <row r="91" spans="1:10" s="12" customFormat="1" ht="15" customHeight="1" x14ac:dyDescent="0.2">
      <c r="A91" s="2">
        <v>87</v>
      </c>
      <c r="B91" s="6">
        <v>42646</v>
      </c>
      <c r="C91" s="10">
        <f>WEEKNUM(Tabla1105[[#This Row],[Fecha]])</f>
        <v>41</v>
      </c>
      <c r="D91" s="2" t="s">
        <v>14</v>
      </c>
      <c r="E91" s="2" t="s">
        <v>8</v>
      </c>
      <c r="F91" s="2" t="s">
        <v>27</v>
      </c>
      <c r="G91" s="2" t="s">
        <v>258</v>
      </c>
      <c r="H91" s="2" t="s">
        <v>140</v>
      </c>
      <c r="I91" s="2">
        <v>5</v>
      </c>
      <c r="J91" s="2"/>
    </row>
    <row r="92" spans="1:10" s="12" customFormat="1" ht="15" customHeight="1" x14ac:dyDescent="0.2">
      <c r="A92" s="2">
        <v>88</v>
      </c>
      <c r="B92" s="6">
        <v>42646</v>
      </c>
      <c r="C92" s="10">
        <f>WEEKNUM(Tabla1105[[#This Row],[Fecha]])</f>
        <v>41</v>
      </c>
      <c r="D92" s="2" t="s">
        <v>244</v>
      </c>
      <c r="E92" s="2" t="s">
        <v>8</v>
      </c>
      <c r="F92" s="2" t="s">
        <v>9</v>
      </c>
      <c r="G92" s="2" t="s">
        <v>259</v>
      </c>
      <c r="H92" s="2" t="s">
        <v>135</v>
      </c>
      <c r="I92" s="2">
        <v>15</v>
      </c>
      <c r="J92" s="2"/>
    </row>
    <row r="93" spans="1:10" s="12" customFormat="1" ht="15" customHeight="1" x14ac:dyDescent="0.2">
      <c r="A93" s="2">
        <v>89</v>
      </c>
      <c r="B93" s="6">
        <v>42646</v>
      </c>
      <c r="C93" s="10">
        <f>WEEKNUM(Tabla1105[[#This Row],[Fecha]])</f>
        <v>41</v>
      </c>
      <c r="D93" s="2" t="s">
        <v>39</v>
      </c>
      <c r="E93" s="2" t="s">
        <v>40</v>
      </c>
      <c r="F93" s="2" t="s">
        <v>17</v>
      </c>
      <c r="G93" s="2" t="s">
        <v>259</v>
      </c>
      <c r="H93" s="2" t="s">
        <v>139</v>
      </c>
      <c r="I93" s="2">
        <v>20</v>
      </c>
      <c r="J93" s="2" t="s">
        <v>137</v>
      </c>
    </row>
    <row r="94" spans="1:10" s="12" customFormat="1" ht="15" customHeight="1" x14ac:dyDescent="0.2">
      <c r="A94" s="2">
        <v>90</v>
      </c>
      <c r="B94" s="6">
        <v>42646</v>
      </c>
      <c r="C94" s="10">
        <f>WEEKNUM(Tabla1105[[#This Row],[Fecha]])</f>
        <v>41</v>
      </c>
      <c r="D94" s="2" t="s">
        <v>244</v>
      </c>
      <c r="E94" s="2" t="s">
        <v>8</v>
      </c>
      <c r="F94" s="2" t="s">
        <v>17</v>
      </c>
      <c r="G94" s="2" t="s">
        <v>261</v>
      </c>
      <c r="H94" s="2" t="s">
        <v>136</v>
      </c>
      <c r="I94" s="2">
        <v>5</v>
      </c>
      <c r="J94" s="2"/>
    </row>
    <row r="95" spans="1:10" s="12" customFormat="1" ht="15" customHeight="1" x14ac:dyDescent="0.2">
      <c r="A95" s="2">
        <v>91</v>
      </c>
      <c r="B95" s="6">
        <v>42646</v>
      </c>
      <c r="C95" s="10">
        <f>WEEKNUM(Tabla1105[[#This Row],[Fecha]])</f>
        <v>41</v>
      </c>
      <c r="D95" s="2" t="s">
        <v>138</v>
      </c>
      <c r="E95" s="2" t="s">
        <v>40</v>
      </c>
      <c r="F95" s="2" t="s">
        <v>17</v>
      </c>
      <c r="G95" s="2" t="s">
        <v>259</v>
      </c>
      <c r="H95" s="2" t="s">
        <v>142</v>
      </c>
      <c r="I95" s="2">
        <v>30</v>
      </c>
      <c r="J95" s="2"/>
    </row>
    <row r="96" spans="1:10" s="12" customFormat="1" ht="15" customHeight="1" x14ac:dyDescent="0.2">
      <c r="A96" s="2">
        <v>92</v>
      </c>
      <c r="B96" s="6">
        <v>42646</v>
      </c>
      <c r="C96" s="10">
        <f>WEEKNUM(Tabla1105[[#This Row],[Fecha]])</f>
        <v>41</v>
      </c>
      <c r="D96" s="2" t="s">
        <v>244</v>
      </c>
      <c r="E96" s="2" t="s">
        <v>8</v>
      </c>
      <c r="F96" s="2" t="s">
        <v>9</v>
      </c>
      <c r="G96" s="2" t="s">
        <v>259</v>
      </c>
      <c r="H96" s="2" t="s">
        <v>143</v>
      </c>
      <c r="I96" s="2">
        <v>15</v>
      </c>
      <c r="J96" s="2"/>
    </row>
    <row r="97" spans="1:10" s="12" customFormat="1" ht="15" customHeight="1" x14ac:dyDescent="0.2">
      <c r="A97" s="2">
        <v>93</v>
      </c>
      <c r="B97" s="6">
        <v>42646</v>
      </c>
      <c r="C97" s="10">
        <f>WEEKNUM(Tabla1105[[#This Row],[Fecha]])</f>
        <v>41</v>
      </c>
      <c r="D97" s="2" t="s">
        <v>244</v>
      </c>
      <c r="E97" s="2" t="s">
        <v>8</v>
      </c>
      <c r="F97" s="2" t="s">
        <v>9</v>
      </c>
      <c r="G97" s="2" t="s">
        <v>261</v>
      </c>
      <c r="H97" s="2" t="s">
        <v>110</v>
      </c>
      <c r="I97" s="2">
        <v>15</v>
      </c>
      <c r="J97" s="2"/>
    </row>
    <row r="98" spans="1:10" s="12" customFormat="1" ht="15" customHeight="1" x14ac:dyDescent="0.2">
      <c r="A98" s="2">
        <v>94</v>
      </c>
      <c r="B98" s="6">
        <v>42647</v>
      </c>
      <c r="C98" s="10">
        <f>WEEKNUM(Tabla1105[[#This Row],[Fecha]])</f>
        <v>41</v>
      </c>
      <c r="D98" s="2" t="s">
        <v>39</v>
      </c>
      <c r="E98" s="2" t="s">
        <v>40</v>
      </c>
      <c r="F98" s="2" t="s">
        <v>17</v>
      </c>
      <c r="G98" s="2" t="s">
        <v>258</v>
      </c>
      <c r="H98" s="2" t="s">
        <v>144</v>
      </c>
      <c r="I98" s="2">
        <v>10</v>
      </c>
      <c r="J98" s="2"/>
    </row>
    <row r="99" spans="1:10" s="12" customFormat="1" ht="15" customHeight="1" x14ac:dyDescent="0.2">
      <c r="A99" s="2">
        <v>95</v>
      </c>
      <c r="B99" s="6">
        <v>42647</v>
      </c>
      <c r="C99" s="10">
        <f>WEEKNUM(Tabla1105[[#This Row],[Fecha]])</f>
        <v>41</v>
      </c>
      <c r="D99" s="2" t="s">
        <v>138</v>
      </c>
      <c r="E99" s="2" t="s">
        <v>40</v>
      </c>
      <c r="F99" s="2" t="s">
        <v>27</v>
      </c>
      <c r="G99" s="2" t="s">
        <v>260</v>
      </c>
      <c r="H99" s="2" t="s">
        <v>145</v>
      </c>
      <c r="I99" s="2">
        <v>5</v>
      </c>
      <c r="J99" s="2"/>
    </row>
    <row r="100" spans="1:10" s="12" customFormat="1" ht="15" customHeight="1" x14ac:dyDescent="0.2">
      <c r="A100" s="2">
        <v>96</v>
      </c>
      <c r="B100" s="6">
        <v>42647</v>
      </c>
      <c r="C100" s="10">
        <f>WEEKNUM(Tabla1105[[#This Row],[Fecha]])</f>
        <v>41</v>
      </c>
      <c r="D100" s="2" t="s">
        <v>246</v>
      </c>
      <c r="E100" s="2" t="s">
        <v>8</v>
      </c>
      <c r="F100" s="2" t="s">
        <v>17</v>
      </c>
      <c r="G100" s="2" t="s">
        <v>258</v>
      </c>
      <c r="H100" s="2" t="s">
        <v>146</v>
      </c>
      <c r="I100" s="2">
        <v>10</v>
      </c>
      <c r="J100" s="2"/>
    </row>
    <row r="101" spans="1:10" s="12" customFormat="1" ht="15" customHeight="1" x14ac:dyDescent="0.2">
      <c r="A101" s="2">
        <v>97</v>
      </c>
      <c r="B101" s="6">
        <v>42647</v>
      </c>
      <c r="C101" s="10">
        <f>WEEKNUM(Tabla1105[[#This Row],[Fecha]])</f>
        <v>41</v>
      </c>
      <c r="D101" s="2" t="s">
        <v>14</v>
      </c>
      <c r="E101" s="2" t="s">
        <v>8</v>
      </c>
      <c r="F101" s="2" t="s">
        <v>17</v>
      </c>
      <c r="G101" s="2" t="s">
        <v>261</v>
      </c>
      <c r="H101" s="2" t="s">
        <v>147</v>
      </c>
      <c r="I101" s="2">
        <v>15</v>
      </c>
      <c r="J101" s="2"/>
    </row>
    <row r="102" spans="1:10" s="12" customFormat="1" ht="15" customHeight="1" x14ac:dyDescent="0.2">
      <c r="A102" s="2">
        <v>98</v>
      </c>
      <c r="B102" s="6">
        <v>42647</v>
      </c>
      <c r="C102" s="10">
        <f>WEEKNUM(Tabla1105[[#This Row],[Fecha]])</f>
        <v>41</v>
      </c>
      <c r="D102" s="2" t="s">
        <v>138</v>
      </c>
      <c r="E102" s="2" t="s">
        <v>40</v>
      </c>
      <c r="F102" s="2" t="s">
        <v>17</v>
      </c>
      <c r="G102" s="2" t="s">
        <v>260</v>
      </c>
      <c r="H102" s="2" t="s">
        <v>148</v>
      </c>
      <c r="I102" s="2">
        <v>60</v>
      </c>
      <c r="J102" s="2"/>
    </row>
    <row r="103" spans="1:10" s="12" customFormat="1" ht="15" customHeight="1" x14ac:dyDescent="0.2">
      <c r="A103" s="2">
        <v>99</v>
      </c>
      <c r="B103" s="6">
        <v>42647</v>
      </c>
      <c r="C103" s="10">
        <f>WEEKNUM(Tabla1105[[#This Row],[Fecha]])</f>
        <v>41</v>
      </c>
      <c r="D103" s="2" t="s">
        <v>149</v>
      </c>
      <c r="E103" s="2" t="s">
        <v>8</v>
      </c>
      <c r="F103" s="2" t="s">
        <v>9</v>
      </c>
      <c r="G103" s="2" t="s">
        <v>262</v>
      </c>
      <c r="H103" s="2" t="s">
        <v>150</v>
      </c>
      <c r="I103" s="2">
        <v>20</v>
      </c>
      <c r="J103" s="2"/>
    </row>
    <row r="104" spans="1:10" s="12" customFormat="1" ht="15" customHeight="1" x14ac:dyDescent="0.2">
      <c r="A104" s="2">
        <v>100</v>
      </c>
      <c r="B104" s="6">
        <v>42647</v>
      </c>
      <c r="C104" s="10">
        <f>WEEKNUM(Tabla1105[[#This Row],[Fecha]])</f>
        <v>41</v>
      </c>
      <c r="D104" s="2" t="s">
        <v>244</v>
      </c>
      <c r="E104" s="2" t="s">
        <v>8</v>
      </c>
      <c r="F104" s="2" t="s">
        <v>9</v>
      </c>
      <c r="G104" s="2" t="s">
        <v>259</v>
      </c>
      <c r="H104" s="2" t="s">
        <v>151</v>
      </c>
      <c r="I104" s="2">
        <v>10</v>
      </c>
      <c r="J104" s="2"/>
    </row>
    <row r="105" spans="1:10" s="12" customFormat="1" ht="15" customHeight="1" x14ac:dyDescent="0.2">
      <c r="A105" s="2">
        <v>101</v>
      </c>
      <c r="B105" s="6">
        <v>42648</v>
      </c>
      <c r="C105" s="10">
        <f>WEEKNUM(Tabla1105[[#This Row],[Fecha]])</f>
        <v>41</v>
      </c>
      <c r="D105" s="2" t="s">
        <v>39</v>
      </c>
      <c r="E105" s="2" t="s">
        <v>40</v>
      </c>
      <c r="F105" s="2" t="s">
        <v>17</v>
      </c>
      <c r="G105" s="2" t="s">
        <v>259</v>
      </c>
      <c r="H105" s="2" t="s">
        <v>152</v>
      </c>
      <c r="I105" s="2">
        <v>30</v>
      </c>
      <c r="J105" s="2"/>
    </row>
    <row r="106" spans="1:10" s="12" customFormat="1" ht="15" customHeight="1" x14ac:dyDescent="0.2">
      <c r="A106" s="2">
        <v>102</v>
      </c>
      <c r="B106" s="6">
        <v>42648</v>
      </c>
      <c r="C106" s="10">
        <f>WEEKNUM(Tabla1105[[#This Row],[Fecha]])</f>
        <v>41</v>
      </c>
      <c r="D106" s="2" t="s">
        <v>14</v>
      </c>
      <c r="E106" s="2" t="s">
        <v>8</v>
      </c>
      <c r="F106" s="2" t="s">
        <v>17</v>
      </c>
      <c r="G106" s="2" t="s">
        <v>260</v>
      </c>
      <c r="H106" s="2" t="s">
        <v>153</v>
      </c>
      <c r="I106" s="2">
        <v>10</v>
      </c>
      <c r="J106" s="2"/>
    </row>
    <row r="107" spans="1:10" s="12" customFormat="1" ht="15" customHeight="1" x14ac:dyDescent="0.2">
      <c r="A107" s="2">
        <v>103</v>
      </c>
      <c r="B107" s="6">
        <v>42648</v>
      </c>
      <c r="C107" s="10">
        <f>WEEKNUM(Tabla1105[[#This Row],[Fecha]])</f>
        <v>41</v>
      </c>
      <c r="D107" s="2" t="s">
        <v>107</v>
      </c>
      <c r="E107" s="2" t="s">
        <v>255</v>
      </c>
      <c r="F107" s="2" t="s">
        <v>27</v>
      </c>
      <c r="G107" s="2" t="s">
        <v>261</v>
      </c>
      <c r="H107" s="2" t="s">
        <v>154</v>
      </c>
      <c r="I107" s="2">
        <v>4</v>
      </c>
      <c r="J107" s="2"/>
    </row>
    <row r="108" spans="1:10" s="12" customFormat="1" ht="15" customHeight="1" x14ac:dyDescent="0.2">
      <c r="A108" s="2">
        <v>104</v>
      </c>
      <c r="B108" s="6">
        <v>42648</v>
      </c>
      <c r="C108" s="10">
        <f>WEEKNUM(Tabla1105[[#This Row],[Fecha]])</f>
        <v>41</v>
      </c>
      <c r="D108" s="2" t="s">
        <v>244</v>
      </c>
      <c r="E108" s="2" t="s">
        <v>8</v>
      </c>
      <c r="F108" s="2" t="s">
        <v>9</v>
      </c>
      <c r="G108" s="2" t="s">
        <v>259</v>
      </c>
      <c r="H108" s="2" t="s">
        <v>155</v>
      </c>
      <c r="I108" s="2">
        <v>15</v>
      </c>
      <c r="J108" s="2"/>
    </row>
    <row r="109" spans="1:10" s="12" customFormat="1" ht="15" customHeight="1" x14ac:dyDescent="0.2">
      <c r="A109" s="2">
        <v>105</v>
      </c>
      <c r="B109" s="6">
        <v>42648</v>
      </c>
      <c r="C109" s="10">
        <f>WEEKNUM(Tabla1105[[#This Row],[Fecha]])</f>
        <v>41</v>
      </c>
      <c r="D109" s="2" t="s">
        <v>233</v>
      </c>
      <c r="E109" s="2" t="s">
        <v>255</v>
      </c>
      <c r="F109" s="2" t="s">
        <v>17</v>
      </c>
      <c r="G109" s="2" t="s">
        <v>260</v>
      </c>
      <c r="H109" s="2" t="s">
        <v>156</v>
      </c>
      <c r="I109" s="2">
        <v>20</v>
      </c>
      <c r="J109" s="2"/>
    </row>
    <row r="110" spans="1:10" s="12" customFormat="1" ht="15" customHeight="1" x14ac:dyDescent="0.2">
      <c r="A110" s="2">
        <v>106</v>
      </c>
      <c r="B110" s="6">
        <v>42648</v>
      </c>
      <c r="C110" s="10">
        <f>WEEKNUM(Tabla1105[[#This Row],[Fecha]])</f>
        <v>41</v>
      </c>
      <c r="D110" s="2" t="s">
        <v>244</v>
      </c>
      <c r="E110" s="2" t="s">
        <v>8</v>
      </c>
      <c r="F110" s="2" t="s">
        <v>9</v>
      </c>
      <c r="G110" s="2" t="s">
        <v>260</v>
      </c>
      <c r="H110" s="2" t="s">
        <v>158</v>
      </c>
      <c r="I110" s="2">
        <v>5</v>
      </c>
      <c r="J110" s="2"/>
    </row>
    <row r="111" spans="1:10" s="12" customFormat="1" ht="15" customHeight="1" x14ac:dyDescent="0.2">
      <c r="A111" s="2">
        <v>107</v>
      </c>
      <c r="B111" s="6">
        <v>42648</v>
      </c>
      <c r="C111" s="10">
        <f>WEEKNUM(Tabla1105[[#This Row],[Fecha]])</f>
        <v>41</v>
      </c>
      <c r="D111" s="2" t="s">
        <v>79</v>
      </c>
      <c r="E111" s="2" t="s">
        <v>8</v>
      </c>
      <c r="F111" s="2" t="s">
        <v>9</v>
      </c>
      <c r="G111" s="2" t="s">
        <v>260</v>
      </c>
      <c r="H111" s="2" t="s">
        <v>157</v>
      </c>
      <c r="I111" s="2">
        <v>2</v>
      </c>
      <c r="J111" s="2"/>
    </row>
    <row r="112" spans="1:10" s="12" customFormat="1" ht="15" customHeight="1" x14ac:dyDescent="0.2">
      <c r="A112" s="2">
        <v>108</v>
      </c>
      <c r="B112" s="6">
        <v>42648</v>
      </c>
      <c r="C112" s="10">
        <f>WEEKNUM(Tabla1105[[#This Row],[Fecha]])</f>
        <v>41</v>
      </c>
      <c r="D112" s="2" t="s">
        <v>233</v>
      </c>
      <c r="E112" s="2" t="s">
        <v>255</v>
      </c>
      <c r="F112" s="2" t="s">
        <v>17</v>
      </c>
      <c r="G112" s="2" t="s">
        <v>260</v>
      </c>
      <c r="H112" s="2" t="s">
        <v>156</v>
      </c>
      <c r="I112" s="2">
        <v>20</v>
      </c>
      <c r="J112" s="2"/>
    </row>
    <row r="113" spans="1:10" s="12" customFormat="1" ht="15" customHeight="1" x14ac:dyDescent="0.2">
      <c r="A113" s="2">
        <v>109</v>
      </c>
      <c r="B113" s="6">
        <v>42649</v>
      </c>
      <c r="C113" s="10">
        <f>WEEKNUM(Tabla1105[[#This Row],[Fecha]])</f>
        <v>41</v>
      </c>
      <c r="D113" s="2" t="s">
        <v>159</v>
      </c>
      <c r="E113" s="2" t="s">
        <v>8</v>
      </c>
      <c r="F113" s="2" t="s">
        <v>9</v>
      </c>
      <c r="G113" s="2" t="s">
        <v>259</v>
      </c>
      <c r="H113" s="2" t="s">
        <v>160</v>
      </c>
      <c r="I113" s="2">
        <v>20</v>
      </c>
      <c r="J113" s="2"/>
    </row>
    <row r="114" spans="1:10" s="12" customFormat="1" ht="15" customHeight="1" x14ac:dyDescent="0.2">
      <c r="A114" s="2">
        <v>110</v>
      </c>
      <c r="B114" s="6">
        <v>42649</v>
      </c>
      <c r="C114" s="10">
        <f>WEEKNUM(Tabla1105[[#This Row],[Fecha]])</f>
        <v>41</v>
      </c>
      <c r="D114" s="2" t="s">
        <v>233</v>
      </c>
      <c r="E114" s="2" t="s">
        <v>255</v>
      </c>
      <c r="F114" s="2" t="s">
        <v>27</v>
      </c>
      <c r="G114" s="2" t="s">
        <v>260</v>
      </c>
      <c r="H114" s="2" t="s">
        <v>156</v>
      </c>
      <c r="I114" s="2">
        <v>30</v>
      </c>
      <c r="J114" s="2"/>
    </row>
    <row r="115" spans="1:10" s="12" customFormat="1" ht="15" customHeight="1" x14ac:dyDescent="0.2">
      <c r="A115" s="2">
        <v>111</v>
      </c>
      <c r="B115" s="6">
        <v>42649</v>
      </c>
      <c r="C115" s="10">
        <f>WEEKNUM(Tabla1105[[#This Row],[Fecha]])</f>
        <v>41</v>
      </c>
      <c r="D115" s="2" t="s">
        <v>161</v>
      </c>
      <c r="E115" s="2" t="s">
        <v>8</v>
      </c>
      <c r="F115" s="2" t="s">
        <v>17</v>
      </c>
      <c r="G115" s="2" t="s">
        <v>261</v>
      </c>
      <c r="H115" s="2" t="s">
        <v>162</v>
      </c>
      <c r="I115" s="2">
        <v>10</v>
      </c>
      <c r="J115" s="2"/>
    </row>
    <row r="116" spans="1:10" s="12" customFormat="1" ht="15" customHeight="1" x14ac:dyDescent="0.2">
      <c r="A116" s="2">
        <v>112</v>
      </c>
      <c r="B116" s="6">
        <v>42649</v>
      </c>
      <c r="C116" s="10">
        <f>WEEKNUM(Tabla1105[[#This Row],[Fecha]])</f>
        <v>41</v>
      </c>
      <c r="D116" s="2" t="s">
        <v>159</v>
      </c>
      <c r="E116" s="2" t="s">
        <v>8</v>
      </c>
      <c r="F116" s="2" t="s">
        <v>9</v>
      </c>
      <c r="G116" s="2" t="s">
        <v>261</v>
      </c>
      <c r="H116" s="2" t="s">
        <v>163</v>
      </c>
      <c r="I116" s="2">
        <v>2</v>
      </c>
      <c r="J116" s="2" t="s">
        <v>164</v>
      </c>
    </row>
    <row r="117" spans="1:10" s="12" customFormat="1" ht="15" customHeight="1" x14ac:dyDescent="0.2">
      <c r="A117" s="2">
        <v>113</v>
      </c>
      <c r="B117" s="6">
        <v>42649</v>
      </c>
      <c r="C117" s="10">
        <f>WEEKNUM(Tabla1105[[#This Row],[Fecha]])</f>
        <v>41</v>
      </c>
      <c r="D117" s="2" t="s">
        <v>89</v>
      </c>
      <c r="E117" s="2" t="s">
        <v>255</v>
      </c>
      <c r="F117" s="2" t="s">
        <v>17</v>
      </c>
      <c r="G117" s="2" t="s">
        <v>260</v>
      </c>
      <c r="H117" s="2" t="s">
        <v>165</v>
      </c>
      <c r="I117" s="2">
        <v>10</v>
      </c>
      <c r="J117" s="2"/>
    </row>
    <row r="118" spans="1:10" s="12" customFormat="1" ht="15" customHeight="1" x14ac:dyDescent="0.2">
      <c r="A118" s="2">
        <v>114</v>
      </c>
      <c r="B118" s="6">
        <v>42649</v>
      </c>
      <c r="C118" s="10">
        <f>WEEKNUM(Tabla1105[[#This Row],[Fecha]])</f>
        <v>41</v>
      </c>
      <c r="D118" s="2" t="s">
        <v>14</v>
      </c>
      <c r="E118" s="2" t="s">
        <v>8</v>
      </c>
      <c r="F118" s="2" t="s">
        <v>9</v>
      </c>
      <c r="G118" s="2" t="s">
        <v>260</v>
      </c>
      <c r="H118" s="2" t="s">
        <v>166</v>
      </c>
      <c r="I118" s="2">
        <v>5</v>
      </c>
      <c r="J118" s="2"/>
    </row>
    <row r="119" spans="1:10" s="12" customFormat="1" ht="15" customHeight="1" x14ac:dyDescent="0.2">
      <c r="A119" s="2">
        <v>115</v>
      </c>
      <c r="B119" s="6">
        <v>42649</v>
      </c>
      <c r="C119" s="10">
        <f>WEEKNUM(Tabla1105[[#This Row],[Fecha]])</f>
        <v>41</v>
      </c>
      <c r="D119" s="2" t="s">
        <v>138</v>
      </c>
      <c r="E119" s="2" t="s">
        <v>40</v>
      </c>
      <c r="F119" s="2" t="s">
        <v>17</v>
      </c>
      <c r="G119" s="2" t="s">
        <v>260</v>
      </c>
      <c r="H119" s="2" t="s">
        <v>167</v>
      </c>
      <c r="I119" s="2">
        <v>15</v>
      </c>
      <c r="J119" s="2"/>
    </row>
    <row r="120" spans="1:10" s="12" customFormat="1" ht="15" customHeight="1" x14ac:dyDescent="0.2">
      <c r="A120" s="2">
        <v>116</v>
      </c>
      <c r="B120" s="6">
        <v>42649</v>
      </c>
      <c r="C120" s="10">
        <f>WEEKNUM(Tabla1105[[#This Row],[Fecha]])</f>
        <v>41</v>
      </c>
      <c r="D120" s="2" t="s">
        <v>138</v>
      </c>
      <c r="E120" s="2" t="s">
        <v>40</v>
      </c>
      <c r="F120" s="2" t="s">
        <v>17</v>
      </c>
      <c r="G120" s="2" t="s">
        <v>260</v>
      </c>
      <c r="H120" s="2" t="s">
        <v>167</v>
      </c>
      <c r="I120" s="2">
        <v>5</v>
      </c>
      <c r="J120" s="2"/>
    </row>
    <row r="121" spans="1:10" s="12" customFormat="1" ht="15" customHeight="1" x14ac:dyDescent="0.2">
      <c r="A121" s="2">
        <v>117</v>
      </c>
      <c r="B121" s="6">
        <v>42649</v>
      </c>
      <c r="C121" s="10">
        <f>WEEKNUM(Tabla1105[[#This Row],[Fecha]])</f>
        <v>41</v>
      </c>
      <c r="D121" s="2" t="s">
        <v>236</v>
      </c>
      <c r="E121" s="2" t="s">
        <v>8</v>
      </c>
      <c r="F121" s="2" t="s">
        <v>27</v>
      </c>
      <c r="G121" s="2" t="s">
        <v>260</v>
      </c>
      <c r="H121" s="2" t="s">
        <v>168</v>
      </c>
      <c r="I121" s="2">
        <v>5</v>
      </c>
      <c r="J121" s="2"/>
    </row>
    <row r="122" spans="1:10" s="12" customFormat="1" ht="15" customHeight="1" x14ac:dyDescent="0.2">
      <c r="A122" s="2">
        <v>118</v>
      </c>
      <c r="B122" s="6">
        <v>42649</v>
      </c>
      <c r="C122" s="10">
        <f>WEEKNUM(Tabla1105[[#This Row],[Fecha]])</f>
        <v>41</v>
      </c>
      <c r="D122" s="2" t="s">
        <v>244</v>
      </c>
      <c r="E122" s="2" t="s">
        <v>8</v>
      </c>
      <c r="F122" s="2" t="s">
        <v>9</v>
      </c>
      <c r="G122" s="2" t="s">
        <v>261</v>
      </c>
      <c r="H122" s="2" t="s">
        <v>109</v>
      </c>
      <c r="I122" s="2">
        <v>10</v>
      </c>
      <c r="J122" s="2"/>
    </row>
    <row r="123" spans="1:10" s="12" customFormat="1" ht="15" customHeight="1" x14ac:dyDescent="0.2">
      <c r="A123" s="2">
        <v>119</v>
      </c>
      <c r="B123" s="6">
        <v>42650</v>
      </c>
      <c r="C123" s="10">
        <f>WEEKNUM(Tabla1105[[#This Row],[Fecha]])</f>
        <v>41</v>
      </c>
      <c r="D123" s="2" t="s">
        <v>246</v>
      </c>
      <c r="E123" s="2" t="s">
        <v>8</v>
      </c>
      <c r="F123" s="2" t="s">
        <v>27</v>
      </c>
      <c r="G123" s="2" t="s">
        <v>261</v>
      </c>
      <c r="H123" s="2" t="s">
        <v>169</v>
      </c>
      <c r="I123" s="2">
        <v>5</v>
      </c>
      <c r="J123" s="2"/>
    </row>
    <row r="124" spans="1:10" s="12" customFormat="1" ht="15" customHeight="1" x14ac:dyDescent="0.2">
      <c r="A124" s="2">
        <v>120</v>
      </c>
      <c r="B124" s="6">
        <v>42650</v>
      </c>
      <c r="C124" s="10">
        <f>WEEKNUM(Tabla1105[[#This Row],[Fecha]])</f>
        <v>41</v>
      </c>
      <c r="D124" s="2" t="s">
        <v>242</v>
      </c>
      <c r="E124" s="2" t="s">
        <v>8</v>
      </c>
      <c r="F124" s="2" t="s">
        <v>17</v>
      </c>
      <c r="G124" s="2" t="s">
        <v>261</v>
      </c>
      <c r="H124" s="2" t="s">
        <v>170</v>
      </c>
      <c r="I124" s="2">
        <v>5</v>
      </c>
      <c r="J124" s="2"/>
    </row>
    <row r="125" spans="1:10" s="12" customFormat="1" ht="15" customHeight="1" x14ac:dyDescent="0.2">
      <c r="A125" s="2">
        <v>121</v>
      </c>
      <c r="B125" s="6">
        <v>42650</v>
      </c>
      <c r="C125" s="10">
        <f>WEEKNUM(Tabla1105[[#This Row],[Fecha]])</f>
        <v>41</v>
      </c>
      <c r="D125" s="2" t="s">
        <v>239</v>
      </c>
      <c r="E125" s="2" t="s">
        <v>8</v>
      </c>
      <c r="F125" s="2" t="s">
        <v>17</v>
      </c>
      <c r="G125" s="2" t="s">
        <v>259</v>
      </c>
      <c r="H125" s="2" t="s">
        <v>184</v>
      </c>
      <c r="I125" s="2">
        <v>15</v>
      </c>
      <c r="J125" s="2"/>
    </row>
    <row r="126" spans="1:10" s="12" customFormat="1" ht="15" customHeight="1" x14ac:dyDescent="0.2">
      <c r="A126" s="2">
        <v>122</v>
      </c>
      <c r="B126" s="6">
        <v>42650</v>
      </c>
      <c r="C126" s="10">
        <f>WEEKNUM(Tabla1105[[#This Row],[Fecha]])</f>
        <v>41</v>
      </c>
      <c r="D126" s="2" t="s">
        <v>247</v>
      </c>
      <c r="E126" s="2" t="s">
        <v>8</v>
      </c>
      <c r="F126" s="2" t="s">
        <v>27</v>
      </c>
      <c r="G126" s="2" t="s">
        <v>259</v>
      </c>
      <c r="H126" s="2" t="s">
        <v>183</v>
      </c>
      <c r="I126" s="2">
        <v>5</v>
      </c>
      <c r="J126" s="2"/>
    </row>
    <row r="127" spans="1:10" s="12" customFormat="1" ht="15" customHeight="1" x14ac:dyDescent="0.2">
      <c r="A127" s="2">
        <v>123</v>
      </c>
      <c r="B127" s="6">
        <v>42650</v>
      </c>
      <c r="C127" s="10">
        <f>WEEKNUM(Tabla1105[[#This Row],[Fecha]])</f>
        <v>41</v>
      </c>
      <c r="D127" s="2" t="s">
        <v>31</v>
      </c>
      <c r="E127" s="2" t="s">
        <v>8</v>
      </c>
      <c r="F127" s="2" t="s">
        <v>27</v>
      </c>
      <c r="G127" s="2" t="s">
        <v>258</v>
      </c>
      <c r="H127" s="2" t="s">
        <v>173</v>
      </c>
      <c r="I127" s="2">
        <v>30</v>
      </c>
      <c r="J127" s="2"/>
    </row>
    <row r="128" spans="1:10" s="12" customFormat="1" ht="15" customHeight="1" x14ac:dyDescent="0.2">
      <c r="A128" s="2">
        <v>124</v>
      </c>
      <c r="B128" s="6">
        <v>42650</v>
      </c>
      <c r="C128" s="10">
        <f>WEEKNUM(Tabla1105[[#This Row],[Fecha]])</f>
        <v>41</v>
      </c>
      <c r="D128" s="2" t="s">
        <v>248</v>
      </c>
      <c r="E128" s="2" t="s">
        <v>8</v>
      </c>
      <c r="F128" s="2" t="s">
        <v>9</v>
      </c>
      <c r="G128" s="2" t="s">
        <v>259</v>
      </c>
      <c r="H128" s="2" t="s">
        <v>172</v>
      </c>
      <c r="I128" s="2">
        <v>20</v>
      </c>
      <c r="J128" s="2" t="s">
        <v>171</v>
      </c>
    </row>
    <row r="129" spans="1:10" s="12" customFormat="1" ht="15" customHeight="1" x14ac:dyDescent="0.2">
      <c r="A129" s="2">
        <v>125</v>
      </c>
      <c r="B129" s="6">
        <v>42653</v>
      </c>
      <c r="C129" s="10">
        <f>WEEKNUM(Tabla1105[[#This Row],[Fecha]])</f>
        <v>42</v>
      </c>
      <c r="D129" s="2" t="s">
        <v>174</v>
      </c>
      <c r="E129" s="2" t="s">
        <v>256</v>
      </c>
      <c r="F129" s="2" t="s">
        <v>27</v>
      </c>
      <c r="G129" s="2" t="s">
        <v>260</v>
      </c>
      <c r="H129" s="2" t="s">
        <v>175</v>
      </c>
      <c r="I129" s="2">
        <v>10</v>
      </c>
      <c r="J129" s="2"/>
    </row>
    <row r="130" spans="1:10" s="12" customFormat="1" ht="15" customHeight="1" x14ac:dyDescent="0.2">
      <c r="A130" s="2">
        <v>126</v>
      </c>
      <c r="B130" s="6">
        <v>42653</v>
      </c>
      <c r="C130" s="10">
        <f>WEEKNUM(Tabla1105[[#This Row],[Fecha]])</f>
        <v>42</v>
      </c>
      <c r="D130" s="2" t="s">
        <v>176</v>
      </c>
      <c r="E130" s="2" t="s">
        <v>8</v>
      </c>
      <c r="F130" s="2" t="s">
        <v>9</v>
      </c>
      <c r="G130" s="2" t="s">
        <v>261</v>
      </c>
      <c r="H130" s="2" t="s">
        <v>177</v>
      </c>
      <c r="I130" s="2">
        <v>15</v>
      </c>
      <c r="J130" s="2"/>
    </row>
    <row r="131" spans="1:10" s="12" customFormat="1" ht="15" customHeight="1" x14ac:dyDescent="0.2">
      <c r="A131" s="2">
        <v>127</v>
      </c>
      <c r="B131" s="6">
        <v>42653</v>
      </c>
      <c r="C131" s="10">
        <f>WEEKNUM(Tabla1105[[#This Row],[Fecha]])</f>
        <v>42</v>
      </c>
      <c r="D131" s="2" t="s">
        <v>159</v>
      </c>
      <c r="E131" s="2" t="s">
        <v>8</v>
      </c>
      <c r="F131" s="2" t="s">
        <v>17</v>
      </c>
      <c r="G131" s="2" t="s">
        <v>258</v>
      </c>
      <c r="H131" s="2" t="s">
        <v>178</v>
      </c>
      <c r="I131" s="2">
        <v>15</v>
      </c>
      <c r="J131" s="2"/>
    </row>
    <row r="132" spans="1:10" s="12" customFormat="1" ht="15" customHeight="1" x14ac:dyDescent="0.2">
      <c r="A132" s="2">
        <v>128</v>
      </c>
      <c r="B132" s="6">
        <v>42653</v>
      </c>
      <c r="C132" s="10">
        <f>WEEKNUM(Tabla1105[[#This Row],[Fecha]])</f>
        <v>42</v>
      </c>
      <c r="D132" s="2" t="s">
        <v>249</v>
      </c>
      <c r="E132" s="2" t="s">
        <v>8</v>
      </c>
      <c r="F132" s="2" t="s">
        <v>17</v>
      </c>
      <c r="G132" s="2" t="s">
        <v>261</v>
      </c>
      <c r="H132" s="2" t="s">
        <v>179</v>
      </c>
      <c r="I132" s="2">
        <v>5</v>
      </c>
      <c r="J132" s="2" t="s">
        <v>180</v>
      </c>
    </row>
    <row r="133" spans="1:10" s="12" customFormat="1" ht="15" customHeight="1" x14ac:dyDescent="0.2">
      <c r="A133" s="2">
        <v>129</v>
      </c>
      <c r="B133" s="6">
        <v>42653</v>
      </c>
      <c r="C133" s="10">
        <f>WEEKNUM(Tabla1105[[#This Row],[Fecha]])</f>
        <v>42</v>
      </c>
      <c r="D133" s="2" t="s">
        <v>244</v>
      </c>
      <c r="E133" s="2" t="s">
        <v>8</v>
      </c>
      <c r="F133" s="2" t="s">
        <v>17</v>
      </c>
      <c r="G133" s="2" t="s">
        <v>261</v>
      </c>
      <c r="H133" s="2" t="s">
        <v>181</v>
      </c>
      <c r="I133" s="2">
        <v>5</v>
      </c>
      <c r="J133" s="2"/>
    </row>
    <row r="134" spans="1:10" s="12" customFormat="1" ht="15" customHeight="1" x14ac:dyDescent="0.2">
      <c r="A134" s="2">
        <v>130</v>
      </c>
      <c r="B134" s="6">
        <v>42653</v>
      </c>
      <c r="C134" s="10">
        <f>WEEKNUM(Tabla1105[[#This Row],[Fecha]])</f>
        <v>42</v>
      </c>
      <c r="D134" s="2" t="s">
        <v>79</v>
      </c>
      <c r="E134" s="2" t="s">
        <v>8</v>
      </c>
      <c r="F134" s="2" t="s">
        <v>27</v>
      </c>
      <c r="G134" s="2" t="s">
        <v>258</v>
      </c>
      <c r="H134" s="2" t="s">
        <v>182</v>
      </c>
      <c r="I134" s="2">
        <v>5</v>
      </c>
      <c r="J134" s="2"/>
    </row>
    <row r="135" spans="1:10" s="12" customFormat="1" ht="15" customHeight="1" x14ac:dyDescent="0.2">
      <c r="A135" s="2">
        <v>131</v>
      </c>
      <c r="B135" s="6">
        <v>42653</v>
      </c>
      <c r="C135" s="10">
        <f>WEEKNUM(Tabla1105[[#This Row],[Fecha]])</f>
        <v>42</v>
      </c>
      <c r="D135" s="2" t="s">
        <v>79</v>
      </c>
      <c r="E135" s="2" t="s">
        <v>8</v>
      </c>
      <c r="F135" s="2" t="s">
        <v>27</v>
      </c>
      <c r="G135" s="2" t="s">
        <v>258</v>
      </c>
      <c r="H135" s="2" t="s">
        <v>182</v>
      </c>
      <c r="I135" s="2">
        <v>5</v>
      </c>
      <c r="J135" s="2"/>
    </row>
    <row r="136" spans="1:10" s="12" customFormat="1" ht="15" customHeight="1" x14ac:dyDescent="0.2">
      <c r="A136" s="2">
        <v>132</v>
      </c>
      <c r="B136" s="6">
        <v>42653</v>
      </c>
      <c r="C136" s="10">
        <f>WEEKNUM(Tabla1105[[#This Row],[Fecha]])</f>
        <v>42</v>
      </c>
      <c r="D136" s="2" t="s">
        <v>244</v>
      </c>
      <c r="E136" s="2" t="s">
        <v>8</v>
      </c>
      <c r="F136" s="2" t="s">
        <v>27</v>
      </c>
      <c r="G136" s="2" t="s">
        <v>260</v>
      </c>
      <c r="H136" s="2" t="s">
        <v>185</v>
      </c>
      <c r="I136" s="2">
        <v>5</v>
      </c>
      <c r="J136" s="2"/>
    </row>
    <row r="137" spans="1:10" s="12" customFormat="1" ht="15" customHeight="1" x14ac:dyDescent="0.2">
      <c r="A137" s="2">
        <v>134</v>
      </c>
      <c r="B137" s="6">
        <v>42654</v>
      </c>
      <c r="C137" s="10">
        <f>WEEKNUM(Tabla1105[[#This Row],[Fecha]])</f>
        <v>42</v>
      </c>
      <c r="D137" s="2" t="s">
        <v>237</v>
      </c>
      <c r="E137" s="2" t="s">
        <v>8</v>
      </c>
      <c r="F137" s="2" t="s">
        <v>17</v>
      </c>
      <c r="G137" s="2" t="s">
        <v>260</v>
      </c>
      <c r="H137" s="2" t="s">
        <v>186</v>
      </c>
      <c r="I137" s="2">
        <v>5</v>
      </c>
      <c r="J137" s="2"/>
    </row>
    <row r="138" spans="1:10" s="12" customFormat="1" ht="15" customHeight="1" x14ac:dyDescent="0.2">
      <c r="A138" s="2">
        <v>135</v>
      </c>
      <c r="B138" s="6">
        <v>42654</v>
      </c>
      <c r="C138" s="10">
        <f>WEEKNUM(Tabla1105[[#This Row],[Fecha]])</f>
        <v>42</v>
      </c>
      <c r="D138" s="2" t="s">
        <v>244</v>
      </c>
      <c r="E138" s="2" t="s">
        <v>8</v>
      </c>
      <c r="F138" s="2" t="s">
        <v>27</v>
      </c>
      <c r="G138" s="2" t="s">
        <v>261</v>
      </c>
      <c r="H138" s="2" t="s">
        <v>190</v>
      </c>
      <c r="I138" s="2">
        <v>10</v>
      </c>
      <c r="J138" s="2"/>
    </row>
    <row r="139" spans="1:10" s="12" customFormat="1" ht="15" customHeight="1" x14ac:dyDescent="0.2">
      <c r="A139" s="2">
        <v>136</v>
      </c>
      <c r="B139" s="6">
        <v>42654</v>
      </c>
      <c r="C139" s="10">
        <f>WEEKNUM(Tabla1105[[#This Row],[Fecha]])</f>
        <v>42</v>
      </c>
      <c r="D139" s="2" t="s">
        <v>248</v>
      </c>
      <c r="E139" s="2" t="s">
        <v>8</v>
      </c>
      <c r="F139" s="2" t="s">
        <v>9</v>
      </c>
      <c r="G139" s="2" t="s">
        <v>260</v>
      </c>
      <c r="H139" s="2" t="s">
        <v>187</v>
      </c>
      <c r="I139" s="2">
        <v>20</v>
      </c>
      <c r="J139" s="2" t="s">
        <v>171</v>
      </c>
    </row>
    <row r="140" spans="1:10" s="12" customFormat="1" ht="15" customHeight="1" x14ac:dyDescent="0.2">
      <c r="A140" s="2">
        <v>137</v>
      </c>
      <c r="B140" s="6">
        <v>42654</v>
      </c>
      <c r="C140" s="10">
        <f>WEEKNUM(Tabla1105[[#This Row],[Fecha]])</f>
        <v>42</v>
      </c>
      <c r="D140" s="2" t="s">
        <v>188</v>
      </c>
      <c r="E140" s="2" t="s">
        <v>8</v>
      </c>
      <c r="F140" s="2" t="s">
        <v>17</v>
      </c>
      <c r="G140" s="2" t="s">
        <v>260</v>
      </c>
      <c r="H140" s="2" t="s">
        <v>189</v>
      </c>
      <c r="I140" s="2">
        <v>5</v>
      </c>
      <c r="J140" s="2"/>
    </row>
    <row r="141" spans="1:10" s="12" customFormat="1" ht="15" customHeight="1" x14ac:dyDescent="0.2">
      <c r="A141" s="2">
        <v>138</v>
      </c>
      <c r="B141" s="6">
        <v>42654</v>
      </c>
      <c r="C141" s="10">
        <f>WEEKNUM(Tabla1105[[#This Row],[Fecha]])</f>
        <v>42</v>
      </c>
      <c r="D141" s="2" t="s">
        <v>244</v>
      </c>
      <c r="E141" s="2" t="s">
        <v>8</v>
      </c>
      <c r="F141" s="2" t="s">
        <v>9</v>
      </c>
      <c r="G141" s="2" t="s">
        <v>261</v>
      </c>
      <c r="H141" s="2" t="s">
        <v>190</v>
      </c>
      <c r="I141" s="2">
        <v>10</v>
      </c>
      <c r="J141" s="2"/>
    </row>
    <row r="142" spans="1:10" s="12" customFormat="1" ht="15" customHeight="1" x14ac:dyDescent="0.2">
      <c r="A142" s="2">
        <v>139</v>
      </c>
      <c r="B142" s="6">
        <v>42655</v>
      </c>
      <c r="C142" s="10">
        <f>WEEKNUM(Tabla1105[[#This Row],[Fecha]])</f>
        <v>42</v>
      </c>
      <c r="D142" s="2" t="s">
        <v>249</v>
      </c>
      <c r="E142" s="2" t="s">
        <v>8</v>
      </c>
      <c r="F142" s="2" t="s">
        <v>17</v>
      </c>
      <c r="G142" s="2" t="s">
        <v>259</v>
      </c>
      <c r="H142" s="2" t="s">
        <v>191</v>
      </c>
      <c r="I142" s="2">
        <v>15</v>
      </c>
      <c r="J142" s="2" t="s">
        <v>192</v>
      </c>
    </row>
    <row r="143" spans="1:10" s="12" customFormat="1" ht="15" customHeight="1" x14ac:dyDescent="0.2">
      <c r="A143" s="2">
        <v>140</v>
      </c>
      <c r="B143" s="6">
        <v>42655</v>
      </c>
      <c r="C143" s="10">
        <f>WEEKNUM(Tabla1105[[#This Row],[Fecha]])</f>
        <v>42</v>
      </c>
      <c r="D143" s="2" t="s">
        <v>244</v>
      </c>
      <c r="E143" s="2" t="s">
        <v>8</v>
      </c>
      <c r="F143" s="2" t="s">
        <v>9</v>
      </c>
      <c r="G143" s="2" t="s">
        <v>261</v>
      </c>
      <c r="H143" s="2" t="s">
        <v>193</v>
      </c>
      <c r="I143" s="2">
        <v>3</v>
      </c>
      <c r="J143" s="2"/>
    </row>
    <row r="144" spans="1:10" s="12" customFormat="1" ht="15" customHeight="1" x14ac:dyDescent="0.2">
      <c r="A144" s="2">
        <v>141</v>
      </c>
      <c r="B144" s="6">
        <v>42655</v>
      </c>
      <c r="C144" s="10">
        <f>WEEKNUM(Tabla1105[[#This Row],[Fecha]])</f>
        <v>42</v>
      </c>
      <c r="D144" s="2" t="s">
        <v>16</v>
      </c>
      <c r="E144" s="2" t="s">
        <v>8</v>
      </c>
      <c r="F144" s="2" t="s">
        <v>17</v>
      </c>
      <c r="G144" s="2" t="s">
        <v>260</v>
      </c>
      <c r="H144" s="2" t="s">
        <v>194</v>
      </c>
      <c r="I144" s="2">
        <v>20</v>
      </c>
      <c r="J144" s="2" t="s">
        <v>195</v>
      </c>
    </row>
    <row r="145" spans="1:10" s="12" customFormat="1" ht="15" customHeight="1" x14ac:dyDescent="0.2">
      <c r="A145" s="2">
        <v>142</v>
      </c>
      <c r="B145" s="6">
        <v>42657</v>
      </c>
      <c r="C145" s="10">
        <f>WEEKNUM(Tabla1105[[#This Row],[Fecha]])</f>
        <v>42</v>
      </c>
      <c r="D145" s="2" t="s">
        <v>244</v>
      </c>
      <c r="E145" s="2" t="s">
        <v>8</v>
      </c>
      <c r="F145" s="2" t="s">
        <v>9</v>
      </c>
      <c r="G145" s="2" t="s">
        <v>261</v>
      </c>
      <c r="H145" s="2" t="s">
        <v>196</v>
      </c>
      <c r="I145" s="2">
        <v>5</v>
      </c>
      <c r="J145" s="2"/>
    </row>
    <row r="146" spans="1:10" s="12" customFormat="1" ht="15" customHeight="1" x14ac:dyDescent="0.2">
      <c r="A146" s="2">
        <v>143</v>
      </c>
      <c r="B146" s="6">
        <v>42660</v>
      </c>
      <c r="C146" s="10">
        <f>WEEKNUM(Tabla1105[[#This Row],[Fecha]])</f>
        <v>43</v>
      </c>
      <c r="D146" s="2" t="s">
        <v>159</v>
      </c>
      <c r="E146" s="2" t="s">
        <v>8</v>
      </c>
      <c r="F146" s="2" t="s">
        <v>27</v>
      </c>
      <c r="G146" s="2" t="s">
        <v>261</v>
      </c>
      <c r="H146" s="2" t="s">
        <v>198</v>
      </c>
      <c r="I146" s="2">
        <v>5</v>
      </c>
      <c r="J146" s="2"/>
    </row>
    <row r="147" spans="1:10" s="12" customFormat="1" ht="15" customHeight="1" x14ac:dyDescent="0.2">
      <c r="A147" s="2">
        <v>144</v>
      </c>
      <c r="B147" s="6">
        <v>42660</v>
      </c>
      <c r="C147" s="10">
        <f>WEEKNUM(Tabla1105[[#This Row],[Fecha]])</f>
        <v>43</v>
      </c>
      <c r="D147" s="2" t="s">
        <v>197</v>
      </c>
      <c r="E147" s="2" t="s">
        <v>8</v>
      </c>
      <c r="F147" s="2" t="s">
        <v>17</v>
      </c>
      <c r="G147" s="2" t="s">
        <v>260</v>
      </c>
      <c r="H147" s="2" t="s">
        <v>199</v>
      </c>
      <c r="I147" s="2">
        <v>15</v>
      </c>
      <c r="J147" s="2"/>
    </row>
    <row r="148" spans="1:10" s="12" customFormat="1" ht="15" customHeight="1" x14ac:dyDescent="0.2">
      <c r="A148" s="2">
        <v>145</v>
      </c>
      <c r="B148" s="6">
        <v>42661</v>
      </c>
      <c r="C148" s="10">
        <f>WEEKNUM(Tabla1105[[#This Row],[Fecha]])</f>
        <v>43</v>
      </c>
      <c r="D148" s="2" t="s">
        <v>233</v>
      </c>
      <c r="E148" s="2" t="s">
        <v>255</v>
      </c>
      <c r="F148" s="2" t="s">
        <v>17</v>
      </c>
      <c r="G148" s="2" t="s">
        <v>261</v>
      </c>
      <c r="H148" s="2" t="s">
        <v>200</v>
      </c>
      <c r="I148" s="2">
        <v>15</v>
      </c>
      <c r="J148" s="2"/>
    </row>
    <row r="149" spans="1:10" s="12" customFormat="1" ht="15" customHeight="1" x14ac:dyDescent="0.2">
      <c r="A149" s="2">
        <v>146</v>
      </c>
      <c r="B149" s="6">
        <v>42661</v>
      </c>
      <c r="C149" s="10">
        <f>WEEKNUM(Tabla1105[[#This Row],[Fecha]])</f>
        <v>43</v>
      </c>
      <c r="D149" s="2" t="s">
        <v>254</v>
      </c>
      <c r="E149" s="2" t="s">
        <v>8</v>
      </c>
      <c r="F149" s="2" t="s">
        <v>17</v>
      </c>
      <c r="G149" s="2" t="s">
        <v>260</v>
      </c>
      <c r="H149" s="2" t="s">
        <v>201</v>
      </c>
      <c r="I149" s="2">
        <v>15</v>
      </c>
      <c r="J149" s="2"/>
    </row>
    <row r="150" spans="1:10" s="12" customFormat="1" ht="15" customHeight="1" x14ac:dyDescent="0.2">
      <c r="A150" s="2">
        <v>147</v>
      </c>
      <c r="B150" s="6">
        <v>42661</v>
      </c>
      <c r="C150" s="10">
        <f>WEEKNUM(Tabla1105[[#This Row],[Fecha]])</f>
        <v>43</v>
      </c>
      <c r="D150" s="2" t="s">
        <v>202</v>
      </c>
      <c r="E150" s="2" t="s">
        <v>8</v>
      </c>
      <c r="F150" s="2" t="s">
        <v>9</v>
      </c>
      <c r="G150" s="2" t="s">
        <v>261</v>
      </c>
      <c r="H150" s="2" t="s">
        <v>203</v>
      </c>
      <c r="I150" s="2">
        <v>15</v>
      </c>
      <c r="J150" s="2"/>
    </row>
    <row r="151" spans="1:10" s="12" customFormat="1" ht="15" customHeight="1" x14ac:dyDescent="0.2">
      <c r="A151" s="2">
        <v>148</v>
      </c>
      <c r="B151" s="6">
        <v>42661</v>
      </c>
      <c r="C151" s="10">
        <f>WEEKNUM(Tabla1105[[#This Row],[Fecha]])</f>
        <v>43</v>
      </c>
      <c r="D151" s="2" t="s">
        <v>251</v>
      </c>
      <c r="E151" s="2" t="s">
        <v>8</v>
      </c>
      <c r="F151" s="2" t="s">
        <v>17</v>
      </c>
      <c r="G151" s="2" t="s">
        <v>260</v>
      </c>
      <c r="H151" s="2" t="s">
        <v>204</v>
      </c>
      <c r="I151" s="2">
        <v>15</v>
      </c>
      <c r="J151" s="2"/>
    </row>
    <row r="152" spans="1:10" s="12" customFormat="1" ht="15" customHeight="1" x14ac:dyDescent="0.2">
      <c r="A152" s="2">
        <v>149</v>
      </c>
      <c r="B152" s="6">
        <v>42662</v>
      </c>
      <c r="C152" s="10">
        <f>WEEKNUM(Tabla1105[[#This Row],[Fecha]])</f>
        <v>43</v>
      </c>
      <c r="D152" s="2" t="s">
        <v>159</v>
      </c>
      <c r="E152" s="2" t="s">
        <v>8</v>
      </c>
      <c r="F152" s="2" t="s">
        <v>17</v>
      </c>
      <c r="G152" s="2" t="s">
        <v>261</v>
      </c>
      <c r="H152" s="2" t="s">
        <v>205</v>
      </c>
      <c r="I152" s="2">
        <v>5</v>
      </c>
      <c r="J152" s="2"/>
    </row>
    <row r="153" spans="1:10" s="12" customFormat="1" ht="15" customHeight="1" x14ac:dyDescent="0.2">
      <c r="A153" s="2">
        <v>150</v>
      </c>
      <c r="B153" s="6">
        <v>42662</v>
      </c>
      <c r="C153" s="10">
        <f>WEEKNUM(Tabla1105[[#This Row],[Fecha]])</f>
        <v>43</v>
      </c>
      <c r="D153" s="2" t="s">
        <v>232</v>
      </c>
      <c r="E153" s="2" t="s">
        <v>8</v>
      </c>
      <c r="F153" s="2" t="s">
        <v>17</v>
      </c>
      <c r="G153" s="2" t="s">
        <v>261</v>
      </c>
      <c r="H153" s="2" t="s">
        <v>206</v>
      </c>
      <c r="I153" s="2">
        <v>5</v>
      </c>
      <c r="J153" s="2"/>
    </row>
    <row r="154" spans="1:10" s="12" customFormat="1" ht="15" customHeight="1" x14ac:dyDescent="0.2">
      <c r="A154" s="2">
        <v>151</v>
      </c>
      <c r="B154" s="6">
        <v>42664</v>
      </c>
      <c r="C154" s="10">
        <f>WEEKNUM(Tabla1105[[#This Row],[Fecha]])</f>
        <v>43</v>
      </c>
      <c r="D154" s="2" t="s">
        <v>234</v>
      </c>
      <c r="E154" s="2" t="s">
        <v>8</v>
      </c>
      <c r="F154" s="2" t="s">
        <v>17</v>
      </c>
      <c r="G154" s="2" t="s">
        <v>260</v>
      </c>
      <c r="H154" s="2" t="s">
        <v>207</v>
      </c>
      <c r="I154" s="2">
        <v>5</v>
      </c>
      <c r="J154" s="2"/>
    </row>
    <row r="155" spans="1:10" s="12" customFormat="1" ht="15" customHeight="1" x14ac:dyDescent="0.2">
      <c r="A155" s="2">
        <v>152</v>
      </c>
      <c r="B155" s="6">
        <v>42664</v>
      </c>
      <c r="C155" s="10">
        <f>WEEKNUM(Tabla1105[[#This Row],[Fecha]])</f>
        <v>43</v>
      </c>
      <c r="D155" s="2" t="s">
        <v>244</v>
      </c>
      <c r="E155" s="2" t="s">
        <v>8</v>
      </c>
      <c r="F155" s="2" t="s">
        <v>17</v>
      </c>
      <c r="G155" s="2" t="s">
        <v>260</v>
      </c>
      <c r="H155" s="2" t="s">
        <v>208</v>
      </c>
      <c r="I155" s="2">
        <v>30</v>
      </c>
      <c r="J155" s="2"/>
    </row>
    <row r="156" spans="1:10" s="12" customFormat="1" ht="15" customHeight="1" x14ac:dyDescent="0.2">
      <c r="A156" s="2">
        <v>153</v>
      </c>
      <c r="B156" s="6">
        <v>42671</v>
      </c>
      <c r="C156" s="10">
        <f>WEEKNUM(Tabla1105[[#This Row],[Fecha]])</f>
        <v>44</v>
      </c>
      <c r="D156" s="2" t="s">
        <v>244</v>
      </c>
      <c r="E156" s="2" t="s">
        <v>8</v>
      </c>
      <c r="F156" s="2" t="s">
        <v>9</v>
      </c>
      <c r="G156" s="2" t="s">
        <v>261</v>
      </c>
      <c r="H156" s="2" t="s">
        <v>209</v>
      </c>
      <c r="I156" s="2">
        <v>20</v>
      </c>
      <c r="J156" s="2"/>
    </row>
    <row r="157" spans="1:10" s="12" customFormat="1" ht="15" customHeight="1" x14ac:dyDescent="0.2">
      <c r="A157" s="2">
        <v>154</v>
      </c>
      <c r="B157" s="6">
        <v>42671</v>
      </c>
      <c r="C157" s="10">
        <f>WEEKNUM(Tabla1105[[#This Row],[Fecha]])</f>
        <v>44</v>
      </c>
      <c r="D157" s="2" t="s">
        <v>248</v>
      </c>
      <c r="E157" s="2" t="s">
        <v>8</v>
      </c>
      <c r="F157" s="2" t="s">
        <v>9</v>
      </c>
      <c r="G157" s="2" t="s">
        <v>259</v>
      </c>
      <c r="H157" s="2" t="s">
        <v>210</v>
      </c>
      <c r="I157" s="2">
        <v>20</v>
      </c>
      <c r="J157" s="2"/>
    </row>
    <row r="158" spans="1:10" s="12" customFormat="1" ht="15" customHeight="1" x14ac:dyDescent="0.2">
      <c r="A158" s="2">
        <v>155</v>
      </c>
      <c r="B158" s="6">
        <v>42677</v>
      </c>
      <c r="C158" s="10">
        <f>WEEKNUM(Tabla1105[[#This Row],[Fecha]])</f>
        <v>45</v>
      </c>
      <c r="D158" s="2" t="s">
        <v>16</v>
      </c>
      <c r="E158" s="2" t="s">
        <v>8</v>
      </c>
      <c r="F158" s="2" t="s">
        <v>9</v>
      </c>
      <c r="G158" s="2" t="s">
        <v>260</v>
      </c>
      <c r="H158" s="2" t="s">
        <v>211</v>
      </c>
      <c r="I158" s="2">
        <v>120</v>
      </c>
      <c r="J158" s="2"/>
    </row>
    <row r="159" spans="1:10" s="12" customFormat="1" ht="15" customHeight="1" x14ac:dyDescent="0.2">
      <c r="A159" s="2">
        <v>156</v>
      </c>
      <c r="B159" s="6" t="s">
        <v>212</v>
      </c>
      <c r="C159" s="10">
        <f>WEEKNUM(Tabla1105[[#This Row],[Fecha]])</f>
        <v>45</v>
      </c>
      <c r="D159" s="2" t="s">
        <v>248</v>
      </c>
      <c r="E159" s="2" t="s">
        <v>8</v>
      </c>
      <c r="F159" s="2" t="s">
        <v>9</v>
      </c>
      <c r="G159" s="2" t="s">
        <v>259</v>
      </c>
      <c r="H159" s="2" t="s">
        <v>213</v>
      </c>
      <c r="I159" s="2">
        <v>120</v>
      </c>
      <c r="J159" s="2"/>
    </row>
    <row r="160" spans="1:10" s="12" customFormat="1" ht="15" customHeight="1" x14ac:dyDescent="0.2">
      <c r="A160" s="2">
        <v>157</v>
      </c>
      <c r="B160" s="6">
        <v>42678</v>
      </c>
      <c r="C160" s="10">
        <f>WEEKNUM(Tabla1105[[#This Row],[Fecha]])</f>
        <v>45</v>
      </c>
      <c r="D160" s="2" t="s">
        <v>16</v>
      </c>
      <c r="E160" s="2" t="s">
        <v>8</v>
      </c>
      <c r="F160" s="2" t="s">
        <v>17</v>
      </c>
      <c r="G160" s="2" t="s">
        <v>260</v>
      </c>
      <c r="H160" s="2" t="s">
        <v>214</v>
      </c>
      <c r="I160" s="2">
        <v>20</v>
      </c>
      <c r="J160" s="2"/>
    </row>
    <row r="161" spans="1:10" s="12" customFormat="1" ht="15" customHeight="1" x14ac:dyDescent="0.2">
      <c r="A161" s="2">
        <v>158</v>
      </c>
      <c r="B161" s="6">
        <v>42678</v>
      </c>
      <c r="C161" s="10">
        <f>WEEKNUM(Tabla1105[[#This Row],[Fecha]])</f>
        <v>45</v>
      </c>
      <c r="D161" s="2" t="s">
        <v>251</v>
      </c>
      <c r="E161" s="2" t="s">
        <v>8</v>
      </c>
      <c r="F161" s="2" t="s">
        <v>17</v>
      </c>
      <c r="G161" s="2" t="s">
        <v>259</v>
      </c>
      <c r="H161" s="2" t="s">
        <v>219</v>
      </c>
      <c r="I161" s="2">
        <v>20</v>
      </c>
      <c r="J161" s="2"/>
    </row>
    <row r="162" spans="1:10" s="12" customFormat="1" ht="15" customHeight="1" x14ac:dyDescent="0.2">
      <c r="A162" s="2">
        <v>159</v>
      </c>
      <c r="B162" s="6">
        <v>42678</v>
      </c>
      <c r="C162" s="10">
        <f>WEEKNUM(Tabla1105[[#This Row],[Fecha]])</f>
        <v>45</v>
      </c>
      <c r="D162" s="2" t="s">
        <v>238</v>
      </c>
      <c r="E162" s="2" t="s">
        <v>8</v>
      </c>
      <c r="F162" s="2" t="s">
        <v>17</v>
      </c>
      <c r="G162" s="2" t="s">
        <v>259</v>
      </c>
      <c r="H162" s="2" t="s">
        <v>219</v>
      </c>
      <c r="I162" s="2">
        <v>30</v>
      </c>
      <c r="J162" s="2" t="s">
        <v>220</v>
      </c>
    </row>
    <row r="163" spans="1:10" s="12" customFormat="1" ht="15" customHeight="1" x14ac:dyDescent="0.2">
      <c r="A163" s="2">
        <v>160</v>
      </c>
      <c r="B163" s="6">
        <v>42678</v>
      </c>
      <c r="C163" s="10">
        <f>WEEKNUM(Tabla1105[[#This Row],[Fecha]])</f>
        <v>45</v>
      </c>
      <c r="D163" s="2" t="s">
        <v>218</v>
      </c>
      <c r="E163" s="2" t="s">
        <v>8</v>
      </c>
      <c r="F163" s="2" t="s">
        <v>17</v>
      </c>
      <c r="G163" s="2" t="s">
        <v>259</v>
      </c>
      <c r="H163" s="2" t="s">
        <v>219</v>
      </c>
      <c r="I163" s="2">
        <v>10</v>
      </c>
      <c r="J163" s="2"/>
    </row>
    <row r="164" spans="1:10" s="12" customFormat="1" ht="15" customHeight="1" x14ac:dyDescent="0.2">
      <c r="A164" s="2">
        <v>161</v>
      </c>
      <c r="B164" s="6">
        <v>42681</v>
      </c>
      <c r="C164" s="10">
        <f>WEEKNUM(Tabla1105[[#This Row],[Fecha]])</f>
        <v>46</v>
      </c>
      <c r="D164" s="2" t="s">
        <v>251</v>
      </c>
      <c r="E164" s="2" t="s">
        <v>8</v>
      </c>
      <c r="F164" s="2" t="s">
        <v>17</v>
      </c>
      <c r="G164" s="2" t="s">
        <v>260</v>
      </c>
      <c r="H164" s="2" t="s">
        <v>215</v>
      </c>
      <c r="I164" s="2">
        <v>10</v>
      </c>
      <c r="J164" s="2"/>
    </row>
    <row r="165" spans="1:10" s="12" customFormat="1" ht="15" customHeight="1" x14ac:dyDescent="0.2">
      <c r="A165" s="2">
        <v>162</v>
      </c>
      <c r="B165" s="6">
        <v>42681</v>
      </c>
      <c r="C165" s="10">
        <f>WEEKNUM(Tabla1105[[#This Row],[Fecha]])</f>
        <v>46</v>
      </c>
      <c r="D165" s="2" t="s">
        <v>197</v>
      </c>
      <c r="E165" s="2" t="s">
        <v>8</v>
      </c>
      <c r="F165" s="2" t="s">
        <v>17</v>
      </c>
      <c r="G165" s="2" t="s">
        <v>258</v>
      </c>
      <c r="H165" s="2" t="s">
        <v>216</v>
      </c>
      <c r="I165" s="2">
        <v>15</v>
      </c>
      <c r="J165" s="2" t="s">
        <v>217</v>
      </c>
    </row>
    <row r="166" spans="1:10" s="12" customFormat="1" ht="15" customHeight="1" x14ac:dyDescent="0.2">
      <c r="A166" s="2">
        <v>163</v>
      </c>
      <c r="B166" s="6">
        <v>42682</v>
      </c>
      <c r="C166" s="10">
        <f>WEEKNUM(Tabla1105[[#This Row],[Fecha]])</f>
        <v>46</v>
      </c>
      <c r="D166" s="2" t="s">
        <v>16</v>
      </c>
      <c r="E166" s="2" t="s">
        <v>8</v>
      </c>
      <c r="F166" s="2" t="s">
        <v>9</v>
      </c>
      <c r="G166" s="2" t="s">
        <v>260</v>
      </c>
      <c r="H166" s="2" t="s">
        <v>211</v>
      </c>
      <c r="I166" s="2">
        <v>30</v>
      </c>
      <c r="J166" s="2"/>
    </row>
    <row r="167" spans="1:10" s="12" customFormat="1" ht="15" customHeight="1" x14ac:dyDescent="0.2">
      <c r="A167" s="2">
        <v>164</v>
      </c>
      <c r="B167" s="6">
        <v>42684</v>
      </c>
      <c r="C167" s="10">
        <f>WEEKNUM(Tabla1105[[#This Row],[Fecha]])</f>
        <v>46</v>
      </c>
      <c r="D167" s="2" t="s">
        <v>14</v>
      </c>
      <c r="E167" s="2" t="s">
        <v>8</v>
      </c>
      <c r="F167" s="2" t="s">
        <v>9</v>
      </c>
      <c r="G167" s="2" t="s">
        <v>258</v>
      </c>
      <c r="H167" s="2" t="s">
        <v>221</v>
      </c>
      <c r="I167" s="2">
        <v>30</v>
      </c>
      <c r="J167" s="2"/>
    </row>
    <row r="168" spans="1:10" s="12" customFormat="1" ht="15" customHeight="1" x14ac:dyDescent="0.2">
      <c r="A168" s="2">
        <v>165</v>
      </c>
      <c r="B168" s="6">
        <v>42684</v>
      </c>
      <c r="C168" s="10">
        <f>WEEKNUM(Tabla1105[[#This Row],[Fecha]])</f>
        <v>46</v>
      </c>
      <c r="D168" s="2" t="s">
        <v>14</v>
      </c>
      <c r="E168" s="2" t="s">
        <v>8</v>
      </c>
      <c r="F168" s="2" t="s">
        <v>9</v>
      </c>
      <c r="G168" s="2" t="s">
        <v>260</v>
      </c>
      <c r="H168" s="2" t="s">
        <v>222</v>
      </c>
      <c r="I168" s="2">
        <v>10</v>
      </c>
      <c r="J168" s="2"/>
    </row>
    <row r="169" spans="1:10" s="12" customFormat="1" ht="15" customHeight="1" x14ac:dyDescent="0.2">
      <c r="A169" s="2">
        <v>166</v>
      </c>
      <c r="B169" s="6">
        <v>42684</v>
      </c>
      <c r="C169" s="10">
        <f>WEEKNUM(Tabla1105[[#This Row],[Fecha]])</f>
        <v>46</v>
      </c>
      <c r="D169" s="2" t="s">
        <v>19</v>
      </c>
      <c r="E169" s="2" t="s">
        <v>8</v>
      </c>
      <c r="F169" s="2" t="s">
        <v>9</v>
      </c>
      <c r="G169" s="2" t="s">
        <v>259</v>
      </c>
      <c r="H169" s="2" t="s">
        <v>223</v>
      </c>
      <c r="I169" s="2">
        <v>30</v>
      </c>
      <c r="J169" s="2"/>
    </row>
    <row r="170" spans="1:10" s="12" customFormat="1" ht="15" customHeight="1" x14ac:dyDescent="0.2">
      <c r="A170" s="2">
        <v>167</v>
      </c>
      <c r="B170" s="6">
        <v>42684</v>
      </c>
      <c r="C170" s="10">
        <f>WEEKNUM(Tabla1105[[#This Row],[Fecha]])</f>
        <v>46</v>
      </c>
      <c r="D170" s="2" t="s">
        <v>19</v>
      </c>
      <c r="E170" s="2" t="s">
        <v>8</v>
      </c>
      <c r="F170" s="2" t="s">
        <v>17</v>
      </c>
      <c r="G170" s="2" t="s">
        <v>260</v>
      </c>
      <c r="H170" s="2" t="s">
        <v>264</v>
      </c>
      <c r="I170" s="2">
        <v>15</v>
      </c>
      <c r="J170" s="2"/>
    </row>
    <row r="171" spans="1:10" s="12" customFormat="1" ht="15" customHeight="1" x14ac:dyDescent="0.2">
      <c r="A171" s="2">
        <v>168</v>
      </c>
      <c r="B171" s="6">
        <v>42685</v>
      </c>
      <c r="C171" s="10">
        <f>WEEKNUM(Tabla1105[[#This Row],[Fecha]])</f>
        <v>46</v>
      </c>
      <c r="D171" s="2" t="s">
        <v>159</v>
      </c>
      <c r="E171" s="2" t="s">
        <v>8</v>
      </c>
      <c r="F171" s="2" t="s">
        <v>9</v>
      </c>
      <c r="G171" s="2" t="s">
        <v>259</v>
      </c>
      <c r="H171" s="2" t="s">
        <v>224</v>
      </c>
      <c r="I171" s="2">
        <v>40</v>
      </c>
      <c r="J171" s="2"/>
    </row>
    <row r="172" spans="1:10" s="12" customFormat="1" ht="15" customHeight="1" x14ac:dyDescent="0.2">
      <c r="A172" s="2">
        <v>169</v>
      </c>
      <c r="B172" s="6">
        <v>42685</v>
      </c>
      <c r="C172" s="10">
        <f>WEEKNUM(Tabla1105[[#This Row],[Fecha]])</f>
        <v>46</v>
      </c>
      <c r="D172" s="2" t="s">
        <v>236</v>
      </c>
      <c r="E172" s="2" t="s">
        <v>8</v>
      </c>
      <c r="F172" s="2" t="s">
        <v>17</v>
      </c>
      <c r="G172" s="2" t="s">
        <v>259</v>
      </c>
      <c r="H172" s="2" t="s">
        <v>225</v>
      </c>
      <c r="I172" s="2">
        <v>5</v>
      </c>
      <c r="J172" s="2" t="s">
        <v>226</v>
      </c>
    </row>
    <row r="173" spans="1:10" s="12" customFormat="1" ht="15" customHeight="1" x14ac:dyDescent="0.2">
      <c r="A173" s="2">
        <v>170</v>
      </c>
      <c r="B173" s="6">
        <v>42685</v>
      </c>
      <c r="C173" s="10">
        <f>WEEKNUM(Tabla1105[[#This Row],[Fecha]])</f>
        <v>46</v>
      </c>
      <c r="D173" s="2" t="s">
        <v>197</v>
      </c>
      <c r="E173" s="2" t="s">
        <v>8</v>
      </c>
      <c r="F173" s="2" t="s">
        <v>17</v>
      </c>
      <c r="G173" s="2" t="s">
        <v>260</v>
      </c>
      <c r="H173" s="2" t="s">
        <v>227</v>
      </c>
      <c r="I173" s="2">
        <v>15</v>
      </c>
      <c r="J173" s="2"/>
    </row>
    <row r="174" spans="1:10" s="12" customFormat="1" ht="15" customHeight="1" x14ac:dyDescent="0.2">
      <c r="A174" s="2">
        <v>171</v>
      </c>
      <c r="B174" s="6">
        <v>42685</v>
      </c>
      <c r="C174" s="10">
        <f>WEEKNUM(Tabla1105[[#This Row],[Fecha]])</f>
        <v>46</v>
      </c>
      <c r="D174" s="2" t="s">
        <v>233</v>
      </c>
      <c r="E174" s="2" t="s">
        <v>255</v>
      </c>
      <c r="F174" s="2" t="s">
        <v>17</v>
      </c>
      <c r="G174" s="2" t="s">
        <v>261</v>
      </c>
      <c r="H174" s="2" t="s">
        <v>228</v>
      </c>
      <c r="I174" s="2">
        <v>10</v>
      </c>
      <c r="J174" s="2" t="s">
        <v>229</v>
      </c>
    </row>
    <row r="175" spans="1:10" s="12" customFormat="1" ht="15" customHeight="1" x14ac:dyDescent="0.2">
      <c r="A175" s="2">
        <v>172</v>
      </c>
      <c r="B175" s="6">
        <v>42685</v>
      </c>
      <c r="C175" s="10">
        <f>WEEKNUM(Tabla1105[[#This Row],[Fecha]])</f>
        <v>46</v>
      </c>
      <c r="D175" s="2" t="s">
        <v>107</v>
      </c>
      <c r="E175" s="2" t="s">
        <v>255</v>
      </c>
      <c r="F175" s="2" t="s">
        <v>17</v>
      </c>
      <c r="G175" s="2" t="s">
        <v>260</v>
      </c>
      <c r="H175" s="2" t="s">
        <v>230</v>
      </c>
      <c r="I175" s="2">
        <v>5</v>
      </c>
      <c r="J175" s="2"/>
    </row>
    <row r="176" spans="1:10" ht="15" customHeight="1" x14ac:dyDescent="0.25">
      <c r="A176" s="2" t="s">
        <v>269</v>
      </c>
      <c r="B176" s="6"/>
      <c r="C176" s="6"/>
      <c r="D176" s="2"/>
      <c r="E176" s="2"/>
      <c r="F176" s="2"/>
      <c r="G176" s="2"/>
      <c r="H176" s="2"/>
      <c r="I176" s="2">
        <f>SUBTOTAL(109,Tabla1105[Minutos])</f>
        <v>2696</v>
      </c>
      <c r="J176" s="2"/>
    </row>
    <row r="177" ht="15" customHeight="1" x14ac:dyDescent="0.25"/>
    <row r="178" ht="15" customHeight="1" x14ac:dyDescent="0.25"/>
    <row r="179" ht="15" customHeight="1" x14ac:dyDescent="0.25"/>
    <row r="180" ht="15" customHeight="1" x14ac:dyDescent="0.25"/>
  </sheetData>
  <mergeCells count="2">
    <mergeCell ref="A1:J1"/>
    <mergeCell ref="A2:J2"/>
  </mergeCells>
  <pageMargins left="0.7" right="0.7" top="0.75" bottom="0.75" header="0.3" footer="0.3"/>
  <pageSetup paperSize="9" orientation="portrait"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1"/>
  <sheetViews>
    <sheetView showGridLines="0" workbookViewId="0">
      <selection activeCell="G8" sqref="G8"/>
    </sheetView>
  </sheetViews>
  <sheetFormatPr baseColWidth="10" defaultRowHeight="15" x14ac:dyDescent="0.25"/>
  <cols>
    <col min="1" max="1" width="22.7109375" customWidth="1"/>
    <col min="2" max="9" width="12.7109375" customWidth="1"/>
  </cols>
  <sheetData>
    <row r="3" spans="1:9" x14ac:dyDescent="0.25">
      <c r="A3" s="4" t="s">
        <v>266</v>
      </c>
      <c r="B3" s="4" t="s">
        <v>265</v>
      </c>
    </row>
    <row r="4" spans="1:9" ht="30" x14ac:dyDescent="0.25">
      <c r="A4" s="9" t="s">
        <v>123</v>
      </c>
      <c r="B4" s="8" t="s">
        <v>49</v>
      </c>
      <c r="C4" s="8" t="s">
        <v>94</v>
      </c>
      <c r="D4" s="8" t="s">
        <v>40</v>
      </c>
      <c r="E4" s="8" t="s">
        <v>8</v>
      </c>
      <c r="F4" s="8" t="s">
        <v>72</v>
      </c>
      <c r="G4" s="8" t="s">
        <v>256</v>
      </c>
      <c r="H4" s="8" t="s">
        <v>255</v>
      </c>
      <c r="I4" s="8" t="s">
        <v>124</v>
      </c>
    </row>
    <row r="5" spans="1:9" x14ac:dyDescent="0.25">
      <c r="A5" s="5" t="s">
        <v>258</v>
      </c>
      <c r="B5" s="7"/>
      <c r="C5" s="7"/>
      <c r="D5" s="7">
        <v>10</v>
      </c>
      <c r="E5" s="7">
        <v>178</v>
      </c>
      <c r="F5" s="7"/>
      <c r="G5" s="7"/>
      <c r="H5" s="7"/>
      <c r="I5" s="7">
        <v>188</v>
      </c>
    </row>
    <row r="6" spans="1:9" x14ac:dyDescent="0.25">
      <c r="A6" s="5" t="s">
        <v>259</v>
      </c>
      <c r="B6" s="7"/>
      <c r="C6" s="7"/>
      <c r="D6" s="7">
        <v>88</v>
      </c>
      <c r="E6" s="7">
        <v>888</v>
      </c>
      <c r="F6" s="7">
        <v>120</v>
      </c>
      <c r="G6" s="7"/>
      <c r="H6" s="7">
        <v>19</v>
      </c>
      <c r="I6" s="7">
        <v>1115</v>
      </c>
    </row>
    <row r="7" spans="1:9" x14ac:dyDescent="0.25">
      <c r="A7" s="5" t="s">
        <v>260</v>
      </c>
      <c r="B7" s="7"/>
      <c r="C7" s="7">
        <v>28</v>
      </c>
      <c r="D7" s="7">
        <v>85</v>
      </c>
      <c r="E7" s="7">
        <v>384</v>
      </c>
      <c r="F7" s="7"/>
      <c r="G7" s="7">
        <v>10</v>
      </c>
      <c r="H7" s="7">
        <v>88</v>
      </c>
      <c r="I7" s="7">
        <v>595</v>
      </c>
    </row>
    <row r="8" spans="1:9" x14ac:dyDescent="0.25">
      <c r="A8" s="5" t="s">
        <v>261</v>
      </c>
      <c r="B8" s="7"/>
      <c r="C8" s="7">
        <v>25</v>
      </c>
      <c r="D8" s="7">
        <v>85</v>
      </c>
      <c r="E8" s="7">
        <v>441</v>
      </c>
      <c r="F8" s="7"/>
      <c r="G8" s="7"/>
      <c r="H8" s="7">
        <v>169</v>
      </c>
      <c r="I8" s="7">
        <v>720</v>
      </c>
    </row>
    <row r="9" spans="1:9" x14ac:dyDescent="0.25">
      <c r="A9" s="5" t="s">
        <v>262</v>
      </c>
      <c r="B9" s="7"/>
      <c r="C9" s="7"/>
      <c r="D9" s="7"/>
      <c r="E9" s="7">
        <v>20</v>
      </c>
      <c r="F9" s="7"/>
      <c r="G9" s="7"/>
      <c r="H9" s="7"/>
      <c r="I9" s="7">
        <v>20</v>
      </c>
    </row>
    <row r="10" spans="1:9" x14ac:dyDescent="0.25">
      <c r="A10" s="5" t="s">
        <v>263</v>
      </c>
      <c r="B10" s="7">
        <v>55</v>
      </c>
      <c r="C10" s="7"/>
      <c r="D10" s="7"/>
      <c r="E10" s="7">
        <v>3</v>
      </c>
      <c r="F10" s="7"/>
      <c r="G10" s="7"/>
      <c r="H10" s="7"/>
      <c r="I10" s="7">
        <v>58</v>
      </c>
    </row>
    <row r="11" spans="1:9" x14ac:dyDescent="0.25">
      <c r="A11" s="5" t="s">
        <v>124</v>
      </c>
      <c r="B11" s="7">
        <v>55</v>
      </c>
      <c r="C11" s="7">
        <v>53</v>
      </c>
      <c r="D11" s="7">
        <v>268</v>
      </c>
      <c r="E11" s="7">
        <v>1914</v>
      </c>
      <c r="F11" s="7">
        <v>120</v>
      </c>
      <c r="G11" s="7">
        <v>10</v>
      </c>
      <c r="H11" s="7">
        <v>276</v>
      </c>
      <c r="I11" s="7">
        <v>2696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topLeftCell="C1" workbookViewId="0">
      <selection activeCell="O15" sqref="O15"/>
    </sheetView>
  </sheetViews>
  <sheetFormatPr baseColWidth="10" defaultRowHeight="15" x14ac:dyDescent="0.25"/>
  <cols>
    <col min="1" max="1" width="22.7109375" hidden="1" customWidth="1"/>
    <col min="2" max="2" width="16.5703125" hidden="1" customWidth="1"/>
  </cols>
  <sheetData>
    <row r="1" spans="1:2" x14ac:dyDescent="0.25">
      <c r="A1" s="4" t="s">
        <v>6</v>
      </c>
      <c r="B1" t="s">
        <v>267</v>
      </c>
    </row>
    <row r="2" spans="1:2" x14ac:dyDescent="0.25">
      <c r="A2" s="4" t="s">
        <v>268</v>
      </c>
      <c r="B2" t="s">
        <v>267</v>
      </c>
    </row>
    <row r="4" spans="1:2" x14ac:dyDescent="0.25">
      <c r="A4" s="4" t="s">
        <v>231</v>
      </c>
      <c r="B4" t="s">
        <v>266</v>
      </c>
    </row>
    <row r="5" spans="1:2" x14ac:dyDescent="0.25">
      <c r="A5" t="s">
        <v>259</v>
      </c>
      <c r="B5" s="7">
        <v>1115</v>
      </c>
    </row>
    <row r="6" spans="1:2" x14ac:dyDescent="0.25">
      <c r="A6" t="s">
        <v>261</v>
      </c>
      <c r="B6" s="7">
        <v>720</v>
      </c>
    </row>
    <row r="7" spans="1:2" x14ac:dyDescent="0.25">
      <c r="A7" t="s">
        <v>260</v>
      </c>
      <c r="B7" s="7">
        <v>595</v>
      </c>
    </row>
    <row r="8" spans="1:2" x14ac:dyDescent="0.25">
      <c r="A8" t="s">
        <v>258</v>
      </c>
      <c r="B8" s="7">
        <v>188</v>
      </c>
    </row>
    <row r="9" spans="1:2" x14ac:dyDescent="0.25">
      <c r="A9" t="s">
        <v>263</v>
      </c>
      <c r="B9" s="7">
        <v>58</v>
      </c>
    </row>
    <row r="10" spans="1:2" x14ac:dyDescent="0.25">
      <c r="A10" t="s">
        <v>262</v>
      </c>
      <c r="B10" s="7">
        <v>20</v>
      </c>
    </row>
    <row r="11" spans="1:2" x14ac:dyDescent="0.25">
      <c r="A11" t="s">
        <v>124</v>
      </c>
      <c r="B11" s="7">
        <v>2696</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topLeftCell="C1" workbookViewId="0">
      <selection activeCell="O11" sqref="O11"/>
    </sheetView>
  </sheetViews>
  <sheetFormatPr baseColWidth="10" defaultRowHeight="15" x14ac:dyDescent="0.25"/>
  <cols>
    <col min="1" max="1" width="18.42578125" hidden="1" customWidth="1"/>
    <col min="2" max="2" width="16.5703125" hidden="1" customWidth="1"/>
    <col min="3" max="8" width="11.42578125" customWidth="1"/>
  </cols>
  <sheetData>
    <row r="1" spans="1:2" x14ac:dyDescent="0.25">
      <c r="A1" s="4" t="s">
        <v>231</v>
      </c>
      <c r="B1" t="s">
        <v>267</v>
      </c>
    </row>
    <row r="2" spans="1:2" x14ac:dyDescent="0.25">
      <c r="A2" s="4" t="s">
        <v>268</v>
      </c>
      <c r="B2" t="s">
        <v>267</v>
      </c>
    </row>
    <row r="4" spans="1:2" x14ac:dyDescent="0.25">
      <c r="A4" s="4" t="s">
        <v>6</v>
      </c>
      <c r="B4" t="s">
        <v>266</v>
      </c>
    </row>
    <row r="5" spans="1:2" x14ac:dyDescent="0.25">
      <c r="A5" t="s">
        <v>8</v>
      </c>
      <c r="B5" s="7">
        <v>1914</v>
      </c>
    </row>
    <row r="6" spans="1:2" x14ac:dyDescent="0.25">
      <c r="A6" t="s">
        <v>255</v>
      </c>
      <c r="B6" s="7">
        <v>276</v>
      </c>
    </row>
    <row r="7" spans="1:2" x14ac:dyDescent="0.25">
      <c r="A7" t="s">
        <v>40</v>
      </c>
      <c r="B7" s="7">
        <v>268</v>
      </c>
    </row>
    <row r="8" spans="1:2" x14ac:dyDescent="0.25">
      <c r="A8" t="s">
        <v>72</v>
      </c>
      <c r="B8" s="7">
        <v>120</v>
      </c>
    </row>
    <row r="9" spans="1:2" x14ac:dyDescent="0.25">
      <c r="A9" t="s">
        <v>49</v>
      </c>
      <c r="B9" s="7">
        <v>55</v>
      </c>
    </row>
    <row r="10" spans="1:2" x14ac:dyDescent="0.25">
      <c r="A10" t="s">
        <v>94</v>
      </c>
      <c r="B10" s="7">
        <v>53</v>
      </c>
    </row>
    <row r="11" spans="1:2" x14ac:dyDescent="0.25">
      <c r="A11" t="s">
        <v>256</v>
      </c>
      <c r="B11" s="7">
        <v>10</v>
      </c>
    </row>
    <row r="12" spans="1:2" x14ac:dyDescent="0.25">
      <c r="A12" t="s">
        <v>124</v>
      </c>
      <c r="B12" s="7">
        <v>2696</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1"/>
  <sheetViews>
    <sheetView showGridLines="0" topLeftCell="C1" workbookViewId="0">
      <selection activeCell="O8" sqref="O8"/>
    </sheetView>
  </sheetViews>
  <sheetFormatPr baseColWidth="10" defaultRowHeight="15" x14ac:dyDescent="0.25"/>
  <cols>
    <col min="1" max="1" width="18.28515625" hidden="1" customWidth="1"/>
    <col min="2" max="2" width="16.5703125" hidden="1" customWidth="1"/>
  </cols>
  <sheetData>
    <row r="1" spans="1:2" x14ac:dyDescent="0.25">
      <c r="A1" s="4" t="s">
        <v>6</v>
      </c>
      <c r="B1" t="s">
        <v>267</v>
      </c>
    </row>
    <row r="2" spans="1:2" x14ac:dyDescent="0.25">
      <c r="A2" s="4" t="s">
        <v>268</v>
      </c>
      <c r="B2" t="s">
        <v>267</v>
      </c>
    </row>
    <row r="4" spans="1:2" x14ac:dyDescent="0.25">
      <c r="A4" s="4" t="s">
        <v>5</v>
      </c>
      <c r="B4" t="s">
        <v>266</v>
      </c>
    </row>
    <row r="5" spans="1:2" x14ac:dyDescent="0.25">
      <c r="A5" t="s">
        <v>244</v>
      </c>
      <c r="B5" s="7">
        <v>323</v>
      </c>
    </row>
    <row r="6" spans="1:2" x14ac:dyDescent="0.25">
      <c r="A6" t="s">
        <v>16</v>
      </c>
      <c r="B6" s="7">
        <v>270</v>
      </c>
    </row>
    <row r="7" spans="1:2" x14ac:dyDescent="0.25">
      <c r="A7" t="s">
        <v>248</v>
      </c>
      <c r="B7" s="7">
        <v>190</v>
      </c>
    </row>
    <row r="8" spans="1:2" x14ac:dyDescent="0.25">
      <c r="A8" t="s">
        <v>25</v>
      </c>
      <c r="B8" s="7">
        <v>160</v>
      </c>
    </row>
    <row r="9" spans="1:2" x14ac:dyDescent="0.25">
      <c r="A9" t="s">
        <v>39</v>
      </c>
      <c r="B9" s="7">
        <v>135</v>
      </c>
    </row>
    <row r="10" spans="1:2" x14ac:dyDescent="0.25">
      <c r="A10" t="s">
        <v>233</v>
      </c>
      <c r="B10" s="7">
        <v>127</v>
      </c>
    </row>
    <row r="11" spans="1:2" x14ac:dyDescent="0.25">
      <c r="A11" t="s">
        <v>240</v>
      </c>
      <c r="B11" s="7">
        <v>120</v>
      </c>
    </row>
    <row r="12" spans="1:2" x14ac:dyDescent="0.25">
      <c r="A12" t="s">
        <v>138</v>
      </c>
      <c r="B12" s="7">
        <v>115</v>
      </c>
    </row>
    <row r="13" spans="1:2" x14ac:dyDescent="0.25">
      <c r="A13" t="s">
        <v>14</v>
      </c>
      <c r="B13" s="7">
        <v>115</v>
      </c>
    </row>
    <row r="14" spans="1:2" x14ac:dyDescent="0.25">
      <c r="A14" t="s">
        <v>89</v>
      </c>
      <c r="B14" s="7">
        <v>93</v>
      </c>
    </row>
    <row r="15" spans="1:2" x14ac:dyDescent="0.25">
      <c r="A15" t="s">
        <v>22</v>
      </c>
      <c r="B15" s="7">
        <v>89</v>
      </c>
    </row>
    <row r="16" spans="1:2" x14ac:dyDescent="0.25">
      <c r="A16" t="s">
        <v>159</v>
      </c>
      <c r="B16" s="7">
        <v>87</v>
      </c>
    </row>
    <row r="17" spans="1:2" x14ac:dyDescent="0.25">
      <c r="A17" t="s">
        <v>202</v>
      </c>
      <c r="B17" s="7">
        <v>75</v>
      </c>
    </row>
    <row r="18" spans="1:2" x14ac:dyDescent="0.25">
      <c r="A18" t="s">
        <v>48</v>
      </c>
      <c r="B18" s="7">
        <v>55</v>
      </c>
    </row>
    <row r="19" spans="1:2" x14ac:dyDescent="0.25">
      <c r="A19" t="s">
        <v>19</v>
      </c>
      <c r="B19" s="7">
        <v>54</v>
      </c>
    </row>
    <row r="20" spans="1:2" x14ac:dyDescent="0.25">
      <c r="A20" t="s">
        <v>251</v>
      </c>
      <c r="B20" s="7">
        <v>45</v>
      </c>
    </row>
    <row r="21" spans="1:2" x14ac:dyDescent="0.25">
      <c r="A21" t="s">
        <v>197</v>
      </c>
      <c r="B21" s="7">
        <v>45</v>
      </c>
    </row>
    <row r="22" spans="1:2" x14ac:dyDescent="0.25">
      <c r="A22" t="s">
        <v>31</v>
      </c>
      <c r="B22" s="7">
        <v>45</v>
      </c>
    </row>
    <row r="23" spans="1:2" x14ac:dyDescent="0.25">
      <c r="A23" t="s">
        <v>232</v>
      </c>
      <c r="B23" s="7">
        <v>40</v>
      </c>
    </row>
    <row r="24" spans="1:2" x14ac:dyDescent="0.25">
      <c r="A24" t="s">
        <v>107</v>
      </c>
      <c r="B24" s="7">
        <v>39</v>
      </c>
    </row>
    <row r="25" spans="1:2" x14ac:dyDescent="0.25">
      <c r="A25" t="s">
        <v>11</v>
      </c>
      <c r="B25" s="7">
        <v>35</v>
      </c>
    </row>
    <row r="26" spans="1:2" x14ac:dyDescent="0.25">
      <c r="A26" t="s">
        <v>238</v>
      </c>
      <c r="B26" s="7">
        <v>30</v>
      </c>
    </row>
    <row r="27" spans="1:2" x14ac:dyDescent="0.25">
      <c r="A27" t="s">
        <v>12</v>
      </c>
      <c r="B27" s="7">
        <v>30</v>
      </c>
    </row>
    <row r="28" spans="1:2" x14ac:dyDescent="0.25">
      <c r="A28" t="s">
        <v>63</v>
      </c>
      <c r="B28" s="7">
        <v>25</v>
      </c>
    </row>
    <row r="29" spans="1:2" x14ac:dyDescent="0.25">
      <c r="A29" t="s">
        <v>246</v>
      </c>
      <c r="B29" s="7">
        <v>25</v>
      </c>
    </row>
    <row r="30" spans="1:2" x14ac:dyDescent="0.25">
      <c r="A30" t="s">
        <v>93</v>
      </c>
      <c r="B30" s="7">
        <v>23</v>
      </c>
    </row>
    <row r="31" spans="1:2" x14ac:dyDescent="0.25">
      <c r="A31" t="s">
        <v>247</v>
      </c>
      <c r="B31" s="7">
        <v>22</v>
      </c>
    </row>
    <row r="32" spans="1:2" x14ac:dyDescent="0.25">
      <c r="A32" t="s">
        <v>127</v>
      </c>
      <c r="B32" s="7">
        <v>20</v>
      </c>
    </row>
    <row r="33" spans="1:2" x14ac:dyDescent="0.25">
      <c r="A33" t="s">
        <v>132</v>
      </c>
      <c r="B33" s="7">
        <v>20</v>
      </c>
    </row>
    <row r="34" spans="1:2" x14ac:dyDescent="0.25">
      <c r="A34" t="s">
        <v>149</v>
      </c>
      <c r="B34" s="7">
        <v>20</v>
      </c>
    </row>
    <row r="35" spans="1:2" x14ac:dyDescent="0.25">
      <c r="A35" t="s">
        <v>249</v>
      </c>
      <c r="B35" s="7">
        <v>20</v>
      </c>
    </row>
    <row r="36" spans="1:2" x14ac:dyDescent="0.25">
      <c r="A36" t="s">
        <v>79</v>
      </c>
      <c r="B36" s="7">
        <v>17</v>
      </c>
    </row>
    <row r="37" spans="1:2" x14ac:dyDescent="0.25">
      <c r="A37" t="s">
        <v>36</v>
      </c>
      <c r="B37" s="7">
        <v>17</v>
      </c>
    </row>
    <row r="38" spans="1:2" x14ac:dyDescent="0.25">
      <c r="A38" t="s">
        <v>239</v>
      </c>
      <c r="B38" s="7">
        <v>15</v>
      </c>
    </row>
    <row r="39" spans="1:2" x14ac:dyDescent="0.25">
      <c r="A39" t="s">
        <v>254</v>
      </c>
      <c r="B39" s="7">
        <v>15</v>
      </c>
    </row>
    <row r="40" spans="1:2" x14ac:dyDescent="0.25">
      <c r="A40" t="s">
        <v>176</v>
      </c>
      <c r="B40" s="7">
        <v>15</v>
      </c>
    </row>
    <row r="41" spans="1:2" x14ac:dyDescent="0.25">
      <c r="A41" t="s">
        <v>161</v>
      </c>
      <c r="B41" s="7">
        <v>10</v>
      </c>
    </row>
    <row r="42" spans="1:2" x14ac:dyDescent="0.25">
      <c r="A42" t="s">
        <v>218</v>
      </c>
      <c r="B42" s="7">
        <v>10</v>
      </c>
    </row>
    <row r="43" spans="1:2" x14ac:dyDescent="0.25">
      <c r="A43" t="s">
        <v>243</v>
      </c>
      <c r="B43" s="7">
        <v>10</v>
      </c>
    </row>
    <row r="44" spans="1:2" x14ac:dyDescent="0.25">
      <c r="A44" t="s">
        <v>97</v>
      </c>
      <c r="B44" s="7">
        <v>10</v>
      </c>
    </row>
    <row r="45" spans="1:2" x14ac:dyDescent="0.25">
      <c r="A45" t="s">
        <v>174</v>
      </c>
      <c r="B45" s="7">
        <v>10</v>
      </c>
    </row>
    <row r="46" spans="1:2" x14ac:dyDescent="0.25">
      <c r="A46" t="s">
        <v>236</v>
      </c>
      <c r="B46" s="7">
        <v>10</v>
      </c>
    </row>
    <row r="47" spans="1:2" x14ac:dyDescent="0.25">
      <c r="A47" t="s">
        <v>53</v>
      </c>
      <c r="B47" s="7">
        <v>8</v>
      </c>
    </row>
    <row r="48" spans="1:2" x14ac:dyDescent="0.25">
      <c r="A48" t="s">
        <v>253</v>
      </c>
      <c r="B48" s="7">
        <v>8</v>
      </c>
    </row>
    <row r="49" spans="1:2" x14ac:dyDescent="0.25">
      <c r="A49" t="s">
        <v>252</v>
      </c>
      <c r="B49" s="7">
        <v>5</v>
      </c>
    </row>
    <row r="50" spans="1:2" x14ac:dyDescent="0.25">
      <c r="A50" t="s">
        <v>235</v>
      </c>
      <c r="B50" s="7">
        <v>5</v>
      </c>
    </row>
    <row r="51" spans="1:2" x14ac:dyDescent="0.25">
      <c r="A51" t="s">
        <v>237</v>
      </c>
      <c r="B51" s="7">
        <v>5</v>
      </c>
    </row>
    <row r="52" spans="1:2" x14ac:dyDescent="0.25">
      <c r="A52" t="s">
        <v>234</v>
      </c>
      <c r="B52" s="7">
        <v>5</v>
      </c>
    </row>
    <row r="53" spans="1:2" x14ac:dyDescent="0.25">
      <c r="A53" t="s">
        <v>242</v>
      </c>
      <c r="B53" s="7">
        <v>5</v>
      </c>
    </row>
    <row r="54" spans="1:2" x14ac:dyDescent="0.25">
      <c r="A54" t="s">
        <v>188</v>
      </c>
      <c r="B54" s="7">
        <v>5</v>
      </c>
    </row>
    <row r="55" spans="1:2" x14ac:dyDescent="0.25">
      <c r="A55" t="s">
        <v>241</v>
      </c>
      <c r="B55" s="7">
        <v>4</v>
      </c>
    </row>
    <row r="56" spans="1:2" x14ac:dyDescent="0.25">
      <c r="A56" t="s">
        <v>100</v>
      </c>
      <c r="B56" s="7">
        <v>4</v>
      </c>
    </row>
    <row r="57" spans="1:2" x14ac:dyDescent="0.25">
      <c r="A57" t="s">
        <v>250</v>
      </c>
      <c r="B57" s="7">
        <v>3</v>
      </c>
    </row>
    <row r="58" spans="1:2" x14ac:dyDescent="0.25">
      <c r="A58" t="s">
        <v>29</v>
      </c>
      <c r="B58" s="7">
        <v>3</v>
      </c>
    </row>
    <row r="59" spans="1:2" x14ac:dyDescent="0.25">
      <c r="A59" t="s">
        <v>88</v>
      </c>
      <c r="B59" s="7">
        <v>3</v>
      </c>
    </row>
    <row r="60" spans="1:2" x14ac:dyDescent="0.25">
      <c r="A60" t="s">
        <v>245</v>
      </c>
      <c r="B60" s="7">
        <v>2</v>
      </c>
    </row>
    <row r="61" spans="1:2" x14ac:dyDescent="0.25">
      <c r="A61" t="s">
        <v>124</v>
      </c>
      <c r="B61" s="7">
        <v>2696</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Base</vt:lpstr>
      <vt:lpstr>Análisis</vt:lpstr>
      <vt:lpstr>Por Categoría</vt:lpstr>
      <vt:lpstr>Por Empresa</vt:lpstr>
      <vt:lpstr>Por Usuario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Munoz</dc:creator>
  <cp:lastModifiedBy>Jonathan Muñoz Aleman</cp:lastModifiedBy>
  <dcterms:created xsi:type="dcterms:W3CDTF">2016-09-24T02:52:47Z</dcterms:created>
  <dcterms:modified xsi:type="dcterms:W3CDTF">2016-11-14T04:45:03Z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944d9643-7a61-4648-bead-934884d5ac02</vt:lpwstr>
  </property>
</Properties>
</file>